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tabRatio="887" activeTab="6"/>
  </bookViews>
  <sheets>
    <sheet name="ผ01" sheetId="19" r:id="rId1"/>
    <sheet name="ผ02 ยุท1" sheetId="29" r:id="rId2"/>
    <sheet name="ผ02 ยุท 2" sheetId="23" r:id="rId3"/>
    <sheet name="ผ02 ยุท 3" sheetId="25" r:id="rId4"/>
    <sheet name="ผ02 ยุท4" sheetId="26" r:id="rId5"/>
    <sheet name="ผ02 ยุท5" sheetId="27" r:id="rId6"/>
    <sheet name="ผ02.1" sheetId="34" r:id="rId7"/>
    <sheet name="ผ03" sheetId="40" r:id="rId8"/>
    <sheet name="1" sheetId="41" r:id="rId9"/>
    <sheet name="2" sheetId="42" r:id="rId10"/>
    <sheet name="3" sheetId="43" r:id="rId11"/>
    <sheet name="4" sheetId="44" r:id="rId12"/>
    <sheet name="5" sheetId="45" r:id="rId13"/>
    <sheet name="ม1" sheetId="46" r:id="rId14"/>
    <sheet name="ม2" sheetId="47" r:id="rId15"/>
    <sheet name="ม3" sheetId="48" r:id="rId16"/>
    <sheet name="ม4" sheetId="49" r:id="rId17"/>
    <sheet name="ม5" sheetId="50" r:id="rId18"/>
    <sheet name="ม6" sheetId="51" r:id="rId19"/>
    <sheet name="ม7" sheetId="52" r:id="rId20"/>
    <sheet name="ม8" sheetId="53" r:id="rId21"/>
    <sheet name="ม9" sheetId="54" r:id="rId22"/>
    <sheet name="ม10" sheetId="55" r:id="rId23"/>
    <sheet name="ม11" sheetId="56" r:id="rId24"/>
    <sheet name="ม12" sheetId="57" r:id="rId25"/>
    <sheet name="ม13" sheetId="58" r:id="rId26"/>
    <sheet name="ม14" sheetId="59" r:id="rId27"/>
    <sheet name="Sheet1" sheetId="60" r:id="rId28"/>
  </sheets>
  <calcPr calcId="125725"/>
</workbook>
</file>

<file path=xl/calcChain.xml><?xml version="1.0" encoding="utf-8"?>
<calcChain xmlns="http://schemas.openxmlformats.org/spreadsheetml/2006/main">
  <c r="L97" i="42"/>
  <c r="K97"/>
  <c r="J97"/>
  <c r="I97"/>
  <c r="H97"/>
  <c r="F97"/>
  <c r="E97"/>
  <c r="D97"/>
  <c r="C97"/>
  <c r="G97"/>
  <c r="L42" i="19"/>
  <c r="L41"/>
  <c r="L40"/>
  <c r="L39"/>
  <c r="L35"/>
  <c r="L36"/>
  <c r="L34"/>
  <c r="L32"/>
  <c r="L31"/>
  <c r="L30"/>
  <c r="L21"/>
  <c r="L20"/>
  <c r="L19"/>
  <c r="L18"/>
  <c r="L17"/>
  <c r="L16"/>
  <c r="L15"/>
  <c r="L14"/>
  <c r="L10"/>
  <c r="L11"/>
  <c r="L9"/>
  <c r="L51" i="45"/>
  <c r="K51"/>
  <c r="J51"/>
  <c r="I51"/>
  <c r="H51"/>
  <c r="G51"/>
  <c r="F51"/>
  <c r="E51"/>
  <c r="D51"/>
  <c r="C51"/>
  <c r="L31"/>
  <c r="K31"/>
  <c r="J31"/>
  <c r="I31"/>
  <c r="H31"/>
  <c r="G31"/>
  <c r="F31"/>
  <c r="E31"/>
  <c r="D31"/>
  <c r="C31"/>
  <c r="L92" i="44"/>
  <c r="K92"/>
  <c r="J92"/>
  <c r="I92"/>
  <c r="H92"/>
  <c r="G92"/>
  <c r="F92"/>
  <c r="E92"/>
  <c r="D92"/>
  <c r="C92"/>
  <c r="L72"/>
  <c r="K72"/>
  <c r="J72"/>
  <c r="I72"/>
  <c r="H72"/>
  <c r="G72"/>
  <c r="F72"/>
  <c r="E72"/>
  <c r="D72"/>
  <c r="C72"/>
  <c r="L41"/>
  <c r="K41"/>
  <c r="J41"/>
  <c r="I41"/>
  <c r="H41"/>
  <c r="G41"/>
  <c r="F41"/>
  <c r="E41"/>
  <c r="D41"/>
  <c r="C41"/>
  <c r="L28"/>
  <c r="K28"/>
  <c r="J28"/>
  <c r="I28"/>
  <c r="H28"/>
  <c r="G28"/>
  <c r="F28"/>
  <c r="E28"/>
  <c r="D28"/>
  <c r="C28"/>
  <c r="L18"/>
  <c r="K18"/>
  <c r="J18"/>
  <c r="I18"/>
  <c r="H18"/>
  <c r="G18"/>
  <c r="F18"/>
  <c r="E18"/>
  <c r="D18"/>
  <c r="C18"/>
  <c r="L41" i="43"/>
  <c r="K41"/>
  <c r="J41"/>
  <c r="I41"/>
  <c r="H41"/>
  <c r="G41"/>
  <c r="F41"/>
  <c r="E41"/>
  <c r="D41"/>
  <c r="C41"/>
  <c r="L25"/>
  <c r="K25"/>
  <c r="J25"/>
  <c r="I25"/>
  <c r="H25"/>
  <c r="G25"/>
  <c r="F25"/>
  <c r="E25"/>
  <c r="D25"/>
  <c r="C25"/>
  <c r="L233" i="42"/>
  <c r="K233"/>
  <c r="J233"/>
  <c r="I233"/>
  <c r="H233"/>
  <c r="G233"/>
  <c r="F233"/>
  <c r="E233"/>
  <c r="D233"/>
  <c r="C233"/>
  <c r="L190"/>
  <c r="K190"/>
  <c r="J190"/>
  <c r="I190"/>
  <c r="H190"/>
  <c r="G190"/>
  <c r="L162"/>
  <c r="K162"/>
  <c r="J162"/>
  <c r="I162"/>
  <c r="H162"/>
  <c r="G162"/>
  <c r="F162"/>
  <c r="E162"/>
  <c r="D162"/>
  <c r="C162"/>
  <c r="L135"/>
  <c r="K135"/>
  <c r="J135"/>
  <c r="I135"/>
  <c r="H135"/>
  <c r="G135"/>
  <c r="F135"/>
  <c r="E135"/>
  <c r="D135"/>
  <c r="C135"/>
  <c r="L120"/>
  <c r="K120"/>
  <c r="J120"/>
  <c r="I120"/>
  <c r="H120"/>
  <c r="G120"/>
  <c r="F120"/>
  <c r="E120"/>
  <c r="D120"/>
  <c r="C120"/>
  <c r="K75"/>
  <c r="I75"/>
  <c r="G75"/>
  <c r="F75"/>
  <c r="E75"/>
  <c r="D75"/>
  <c r="C75"/>
  <c r="L18"/>
  <c r="J18"/>
  <c r="H18"/>
  <c r="L17"/>
  <c r="J17"/>
  <c r="H17"/>
  <c r="L16"/>
  <c r="J16"/>
  <c r="H16"/>
  <c r="L15"/>
  <c r="J15"/>
  <c r="H15"/>
  <c r="L14"/>
  <c r="J14"/>
  <c r="H14"/>
  <c r="L12"/>
  <c r="J12"/>
  <c r="H12"/>
  <c r="J11"/>
  <c r="J75" s="1"/>
  <c r="H11"/>
  <c r="L169" i="41"/>
  <c r="K169"/>
  <c r="J169"/>
  <c r="I169"/>
  <c r="H169"/>
  <c r="G169"/>
  <c r="L146"/>
  <c r="K146"/>
  <c r="J146"/>
  <c r="I146"/>
  <c r="H146"/>
  <c r="G146"/>
  <c r="L117"/>
  <c r="K117"/>
  <c r="J117"/>
  <c r="I117"/>
  <c r="H117"/>
  <c r="G117"/>
  <c r="F117"/>
  <c r="E117"/>
  <c r="M40" i="19"/>
  <c r="M15"/>
  <c r="F116" i="60"/>
  <c r="G116"/>
  <c r="H116"/>
  <c r="I116"/>
  <c r="J116"/>
  <c r="K116"/>
  <c r="L116"/>
  <c r="E116"/>
  <c r="H145"/>
  <c r="I145"/>
  <c r="J145"/>
  <c r="K145"/>
  <c r="L145"/>
  <c r="G145"/>
  <c r="H168"/>
  <c r="I168"/>
  <c r="J168"/>
  <c r="K168"/>
  <c r="L168"/>
  <c r="G168"/>
  <c r="D245"/>
  <c r="E245"/>
  <c r="F245"/>
  <c r="G245"/>
  <c r="I245"/>
  <c r="K245"/>
  <c r="C245"/>
  <c r="D266"/>
  <c r="E266"/>
  <c r="F266"/>
  <c r="G266"/>
  <c r="H266"/>
  <c r="I266"/>
  <c r="J266"/>
  <c r="K266"/>
  <c r="L266"/>
  <c r="C266"/>
  <c r="D289"/>
  <c r="E289"/>
  <c r="F289"/>
  <c r="G289"/>
  <c r="H289"/>
  <c r="I289"/>
  <c r="J289"/>
  <c r="K289"/>
  <c r="L289"/>
  <c r="C289"/>
  <c r="D304"/>
  <c r="E304"/>
  <c r="F304"/>
  <c r="G304"/>
  <c r="H304"/>
  <c r="I304"/>
  <c r="J304"/>
  <c r="K304"/>
  <c r="L304"/>
  <c r="C304"/>
  <c r="D331"/>
  <c r="E331"/>
  <c r="F331"/>
  <c r="G331"/>
  <c r="H331"/>
  <c r="I331"/>
  <c r="J331"/>
  <c r="K331"/>
  <c r="L331"/>
  <c r="C331"/>
  <c r="H359"/>
  <c r="I359"/>
  <c r="J359"/>
  <c r="K359"/>
  <c r="L359"/>
  <c r="G359"/>
  <c r="D402"/>
  <c r="E402"/>
  <c r="F402"/>
  <c r="G402"/>
  <c r="H402"/>
  <c r="I402"/>
  <c r="J402"/>
  <c r="K402"/>
  <c r="L402"/>
  <c r="C402"/>
  <c r="D432"/>
  <c r="E432"/>
  <c r="F432"/>
  <c r="G432"/>
  <c r="H432"/>
  <c r="I432"/>
  <c r="J432"/>
  <c r="K432"/>
  <c r="L432"/>
  <c r="C432"/>
  <c r="D448"/>
  <c r="E448"/>
  <c r="F448"/>
  <c r="G448"/>
  <c r="H448"/>
  <c r="I448"/>
  <c r="J448"/>
  <c r="K448"/>
  <c r="L448"/>
  <c r="C448"/>
  <c r="D469"/>
  <c r="E469"/>
  <c r="F469"/>
  <c r="G469"/>
  <c r="H469"/>
  <c r="I469"/>
  <c r="J469"/>
  <c r="K469"/>
  <c r="L469"/>
  <c r="C469"/>
  <c r="D479"/>
  <c r="E479"/>
  <c r="F479"/>
  <c r="G479"/>
  <c r="H479"/>
  <c r="I479"/>
  <c r="J479"/>
  <c r="K479"/>
  <c r="L479"/>
  <c r="C479"/>
  <c r="D492"/>
  <c r="E492"/>
  <c r="F492"/>
  <c r="G492"/>
  <c r="H492"/>
  <c r="I492"/>
  <c r="J492"/>
  <c r="K492"/>
  <c r="L492"/>
  <c r="C492"/>
  <c r="D523"/>
  <c r="E523"/>
  <c r="F523"/>
  <c r="G523"/>
  <c r="H523"/>
  <c r="I523"/>
  <c r="J523"/>
  <c r="K523"/>
  <c r="L523"/>
  <c r="C523"/>
  <c r="L543"/>
  <c r="J543"/>
  <c r="H543"/>
  <c r="F543"/>
  <c r="D543"/>
  <c r="K543"/>
  <c r="I543"/>
  <c r="G543"/>
  <c r="E543"/>
  <c r="C543"/>
  <c r="L188"/>
  <c r="J188"/>
  <c r="H188"/>
  <c r="L187"/>
  <c r="J187"/>
  <c r="H187"/>
  <c r="L186"/>
  <c r="J186"/>
  <c r="H186"/>
  <c r="L185"/>
  <c r="J185"/>
  <c r="H185"/>
  <c r="L184"/>
  <c r="J184"/>
  <c r="H184"/>
  <c r="L182"/>
  <c r="J182"/>
  <c r="H182"/>
  <c r="J181"/>
  <c r="H181"/>
  <c r="C42" i="19"/>
  <c r="D42"/>
  <c r="E42"/>
  <c r="M42" s="1"/>
  <c r="F42"/>
  <c r="G42"/>
  <c r="H42"/>
  <c r="I42"/>
  <c r="J42"/>
  <c r="K42"/>
  <c r="B42"/>
  <c r="C37"/>
  <c r="D37"/>
  <c r="E37"/>
  <c r="F37"/>
  <c r="G37"/>
  <c r="H37"/>
  <c r="I37"/>
  <c r="J37"/>
  <c r="K37"/>
  <c r="B37"/>
  <c r="C32"/>
  <c r="D32"/>
  <c r="E32"/>
  <c r="F32"/>
  <c r="G32"/>
  <c r="H32"/>
  <c r="I32"/>
  <c r="J32"/>
  <c r="K32"/>
  <c r="B32"/>
  <c r="M41"/>
  <c r="M39"/>
  <c r="M37"/>
  <c r="M36"/>
  <c r="M35"/>
  <c r="M34"/>
  <c r="M32"/>
  <c r="M31"/>
  <c r="M30"/>
  <c r="C22"/>
  <c r="C43" s="1"/>
  <c r="D22"/>
  <c r="E22"/>
  <c r="F22"/>
  <c r="G22"/>
  <c r="H22"/>
  <c r="I22"/>
  <c r="J22"/>
  <c r="K22"/>
  <c r="B22"/>
  <c r="B43" s="1"/>
  <c r="M22"/>
  <c r="M21"/>
  <c r="M20"/>
  <c r="M19"/>
  <c r="M18"/>
  <c r="M17"/>
  <c r="M16"/>
  <c r="M14"/>
  <c r="K12"/>
  <c r="K43" s="1"/>
  <c r="I12"/>
  <c r="G12"/>
  <c r="G43" s="1"/>
  <c r="E12"/>
  <c r="M10"/>
  <c r="M11"/>
  <c r="M9"/>
  <c r="J12"/>
  <c r="H12"/>
  <c r="H43" s="1"/>
  <c r="F12"/>
  <c r="D12"/>
  <c r="L12" s="1"/>
  <c r="F391" i="23"/>
  <c r="I138"/>
  <c r="H138"/>
  <c r="G138"/>
  <c r="I133"/>
  <c r="H133"/>
  <c r="G133"/>
  <c r="I128"/>
  <c r="H128"/>
  <c r="G128"/>
  <c r="I123"/>
  <c r="H123"/>
  <c r="G123"/>
  <c r="I111"/>
  <c r="H111"/>
  <c r="G111"/>
  <c r="I105"/>
  <c r="H105"/>
  <c r="G105"/>
  <c r="H102"/>
  <c r="G102"/>
  <c r="L37" i="19" l="1"/>
  <c r="L43" s="1"/>
  <c r="L22"/>
  <c r="H75" i="42"/>
  <c r="L75"/>
  <c r="J245" i="60"/>
  <c r="H245"/>
  <c r="L245"/>
  <c r="F43" i="19"/>
  <c r="J43"/>
  <c r="I43"/>
  <c r="E43"/>
  <c r="D43"/>
  <c r="M12"/>
  <c r="M43" s="1"/>
</calcChain>
</file>

<file path=xl/sharedStrings.xml><?xml version="1.0" encoding="utf-8"?>
<sst xmlns="http://schemas.openxmlformats.org/spreadsheetml/2006/main" count="9974" uniqueCount="2457">
  <si>
    <t>รายละเอียดโครงการพัฒนา</t>
  </si>
  <si>
    <t>เทศบาลตำบลชุมพล    อำเภอศรีนครินทร์  จังหวัดพัทลุง</t>
  </si>
  <si>
    <t>วัตถุประสงค์</t>
  </si>
  <si>
    <t>เป้าหมาย</t>
  </si>
  <si>
    <t>(ผลผลิตของโครงการ)</t>
  </si>
  <si>
    <t>รับผิดชอบ</t>
  </si>
  <si>
    <t>(บาท)</t>
  </si>
  <si>
    <t>กองช่าง</t>
  </si>
  <si>
    <t>"</t>
  </si>
  <si>
    <t>อุปโภคบริโภค</t>
  </si>
  <si>
    <t>ภัยแล้ง</t>
  </si>
  <si>
    <t>ระบายน้ำ</t>
  </si>
  <si>
    <t>เรียบร้อย</t>
  </si>
  <si>
    <t xml:space="preserve"> "</t>
  </si>
  <si>
    <t>สำนักปลัด</t>
  </si>
  <si>
    <t>โครงการจัดตั้งศูนย์เรียนรู้เศรษฐกิจ</t>
  </si>
  <si>
    <t xml:space="preserve"> 1    ศูนย์</t>
  </si>
  <si>
    <t>พอเพียง</t>
  </si>
  <si>
    <t>ปรัชญาเศรษฐกิจพอเพียง</t>
  </si>
  <si>
    <t>มาใช้ในการดำรงชีพ</t>
  </si>
  <si>
    <t>1    ศูนย์</t>
  </si>
  <si>
    <t xml:space="preserve"> มีคุณภาพชีวิตที่ดีขึ้น</t>
  </si>
  <si>
    <t>ยากจนหรือผู้ด้อยโอกาส</t>
  </si>
  <si>
    <t>ครอบครัว</t>
  </si>
  <si>
    <t>อ่อนแอ</t>
  </si>
  <si>
    <t>ครอบครัวมีส่วนร่วมใน</t>
  </si>
  <si>
    <t>กิจกรรมเพื่อพัฒนาบุตร</t>
  </si>
  <si>
    <t>โครงการอาสาสมัครดูแลผู้สูงอายุ</t>
  </si>
  <si>
    <t>60  คน</t>
  </si>
  <si>
    <t>ช่วยเหลือผู้สูงอายุในชุมชน</t>
  </si>
  <si>
    <t>กอง</t>
  </si>
  <si>
    <t>การศึกษา</t>
  </si>
  <si>
    <t>สำหรับเด็กเล็ก - ชั้น  ป.6</t>
  </si>
  <si>
    <t>ชีวิตที่ดี</t>
  </si>
  <si>
    <t>มีกิจกรรมที่เป็นประโยชน์</t>
  </si>
  <si>
    <t>โครงการจัดหาสื่อการเรียนการสอน</t>
  </si>
  <si>
    <t>เด็กเล็กในศูนย์พัฒนาเด็กเล็ก</t>
  </si>
  <si>
    <t>โครงการอบรมทักษะวิชาการพัฒนา</t>
  </si>
  <si>
    <t>นักเรียนโรงเรียนสังกัด สพฐ.</t>
  </si>
  <si>
    <t xml:space="preserve">คุณภาพชีวิตแก่เด็กและเยาวชน </t>
  </si>
  <si>
    <t>เข้าใจด้านวิชาการแก่เด็กและ</t>
  </si>
  <si>
    <t>ในเขตเทศบาลตำบลชุมพล</t>
  </si>
  <si>
    <t>เยาวชนในเขตตำบลชุมพล</t>
  </si>
  <si>
    <t>2.ให้เด็กและเยาวชนต่าง</t>
  </si>
  <si>
    <t>ชุมชนได้พบปะแลกเปลี่ยน</t>
  </si>
  <si>
    <t>ความคิดเห็นร่วมกัน</t>
  </si>
  <si>
    <t>ให้เป็นประโยชน์</t>
  </si>
  <si>
    <t>3 แห่ง</t>
  </si>
  <si>
    <t>ชุมชน</t>
  </si>
  <si>
    <t>-เพื่อคัดเลือกตัวแทนนักเรียน</t>
  </si>
  <si>
    <t>นักเรียน โรงเรียนสังกัด สพฐ.</t>
  </si>
  <si>
    <t>ในการสอบแข่งขันเรียนต่อ</t>
  </si>
  <si>
    <t>1.ส่งเสริมเด็กปฐมวัยใน ศพด.</t>
  </si>
  <si>
    <t>ครู นักเรียนปฐมวัย ผู้ปกครอง</t>
  </si>
  <si>
    <t>ปฐมวัย</t>
  </si>
  <si>
    <t>ศพด. สังกัดเทศบาลตำบลชุมพล</t>
  </si>
  <si>
    <t>3.สร้างความสัมพันธ์อันดี</t>
  </si>
  <si>
    <t>เด็กเล็กศูนย์พัฒนาเด็กเล็ก</t>
  </si>
  <si>
    <t>เด็กได้รับความรู้และสนุกสนาน</t>
  </si>
  <si>
    <t>สังกัดเทศบาลตำบลชุมพล</t>
  </si>
  <si>
    <t>-เพื่อสร้างความรู้ความเข้าใจ</t>
  </si>
  <si>
    <t>นักเรียนและประชาชน</t>
  </si>
  <si>
    <t>ในการก้าวสู่ประชาคมอาเชียน</t>
  </si>
  <si>
    <t>โครงการรณรงค์ป้องกันโรคเอดส์</t>
  </si>
  <si>
    <t>ประชาชนตำบลชุมพล</t>
  </si>
  <si>
    <t>โครงการแข่งขันกีฬาประเพณี</t>
  </si>
  <si>
    <t>กาย เพื่อสุขภาพ</t>
  </si>
  <si>
    <t>ให้ทุกหมู่บ้าน</t>
  </si>
  <si>
    <t xml:space="preserve"> - เข้าร่วมแข่งขันการกีฬาเทศบาล</t>
  </si>
  <si>
    <t>สัมพันธ์</t>
  </si>
  <si>
    <t>ก่อสร้างลานกีฬาอเนกประสงค์</t>
  </si>
  <si>
    <t>ออกกำลังกายเพื่อสุขภาพ</t>
  </si>
  <si>
    <t>โครงการสนับสนุนการดำเนินงาน</t>
  </si>
  <si>
    <t>1   องค์กร</t>
  </si>
  <si>
    <t>สภาเด็กและเยาวชน</t>
  </si>
  <si>
    <t>ของเด็กและเยาวชน</t>
  </si>
  <si>
    <t>สาธารณภัย</t>
  </si>
  <si>
    <t xml:space="preserve"> 1  ศูนย์</t>
  </si>
  <si>
    <t xml:space="preserve"> </t>
  </si>
  <si>
    <t>จัดทำแผนพัฒนาเทศบาล</t>
  </si>
  <si>
    <t xml:space="preserve"> - จัดทำแผนที่ภาษีและทะเบียน</t>
  </si>
  <si>
    <t>การจัดเก็บรายได้</t>
  </si>
  <si>
    <t>ทรัพย์สิน</t>
  </si>
  <si>
    <t>พัฒนาเพิ่มมากขึ้น</t>
  </si>
  <si>
    <t>พัฒนาเทคโนโลยีสารสนเทศ</t>
  </si>
  <si>
    <t>ในการปฏิบัติงาน</t>
  </si>
  <si>
    <t>จัดฝึกอบรมการใช้ระบบสารสนเทศ</t>
  </si>
  <si>
    <t>1   ครั้ง</t>
  </si>
  <si>
    <t>ให้กับบุคลากรของเทศบาล</t>
  </si>
  <si>
    <t xml:space="preserve"> - พัฒนาแหล่งท่องเที่ยว</t>
  </si>
  <si>
    <t xml:space="preserve"> - มีสถานที่ท่องเที่ยวทาง</t>
  </si>
  <si>
    <t>ธรรมชาติ</t>
  </si>
  <si>
    <t>3   ไร่</t>
  </si>
  <si>
    <t>ตำบลชุมพล</t>
  </si>
  <si>
    <t xml:space="preserve"> - สร้างความโปร่งใสใน</t>
  </si>
  <si>
    <t>การบริหารงาน</t>
  </si>
  <si>
    <t>ประชาชน</t>
  </si>
  <si>
    <t>รายงานกิจกรรมและผลการดำเนินงาน</t>
  </si>
  <si>
    <t xml:space="preserve"> - เพื่อให้ประชาชนสามารถ</t>
  </si>
  <si>
    <t xml:space="preserve"> - จัดทำวารสาร/แผนพับฯลฯ</t>
  </si>
  <si>
    <t>ของเทศบาล</t>
  </si>
  <si>
    <t>ตรวจสอบผลการดำเนินงาน</t>
  </si>
  <si>
    <t xml:space="preserve">  14  หมู่บ้าน</t>
  </si>
  <si>
    <t>ประสิทธิภาพ</t>
  </si>
  <si>
    <t>ชุมพล</t>
  </si>
  <si>
    <t>-เพื่อให้มีสถานที่สำหรับ</t>
  </si>
  <si>
    <t xml:space="preserve"> -  ส่งเสริมศาสนา</t>
  </si>
  <si>
    <t>โครงการเข้าวัดในวันธรรมสวนะ</t>
  </si>
  <si>
    <t xml:space="preserve"> - ส่งเสริมคุณธรรมและ</t>
  </si>
  <si>
    <t>จริยธรรมแก่บุคลากร</t>
  </si>
  <si>
    <t xml:space="preserve"> 1  ครั้ง</t>
  </si>
  <si>
    <t>1 แห่ง</t>
  </si>
  <si>
    <t>ในเขตเทศบาล</t>
  </si>
  <si>
    <t>ชุมพลในการสอบ</t>
  </si>
  <si>
    <t>แข่งขันเรียนต่อ</t>
  </si>
  <si>
    <t xml:space="preserve"> - จัดกิจกรรมส่งเสริมให้คนใน</t>
  </si>
  <si>
    <t>ชุมชน เข้าใจเห็นความสำคัญ</t>
  </si>
  <si>
    <t>ของวันสำคัญทางศาสนา</t>
  </si>
  <si>
    <t xml:space="preserve"> - ประชาชนมีน้ำ</t>
  </si>
  <si>
    <t>หน้าดิน</t>
  </si>
  <si>
    <t>เทศบาลตำบลชุมพล</t>
  </si>
  <si>
    <t>ยาเสพติด</t>
  </si>
  <si>
    <t>ผู้สูงอายุให้มีความเป็นอยู่ที่ดีขึ้น</t>
  </si>
  <si>
    <t>ผู้สูงอายุ,ผู้พิการ</t>
  </si>
  <si>
    <t>คุณภาพชีวิตที่ดีขึ้น</t>
  </si>
  <si>
    <t>ก่อสร้างศูนย์แสดงสินค้า OTOP</t>
  </si>
  <si>
    <t>OTOP และสินค้าอื่นๆ</t>
  </si>
  <si>
    <t>หมู่บ้าน</t>
  </si>
  <si>
    <t>ปัญหายาเสพติด</t>
  </si>
  <si>
    <t>โครงการปรับปรุงภูมิทัศน์</t>
  </si>
  <si>
    <t>ลดลง</t>
  </si>
  <si>
    <t>โครงการจัดงานวันเทศบาล</t>
  </si>
  <si>
    <t>จัดกิจกรรมร่วมกันระหว่าง</t>
  </si>
  <si>
    <t>พนักงานมีความรักและ</t>
  </si>
  <si>
    <t>สามัคคี</t>
  </si>
  <si>
    <t>พ่อแม่,ผู้ปกครอง</t>
  </si>
  <si>
    <t>มีความเข้าใจในบทบาท</t>
  </si>
  <si>
    <t>หน้าที่ของตนเอง</t>
  </si>
  <si>
    <t>และครอบครัว</t>
  </si>
  <si>
    <t>เยาวชน/ประชาชน</t>
  </si>
  <si>
    <t>ในเขตตำบลชุมพล</t>
  </si>
  <si>
    <t>ระหว่างหน่วยงาน</t>
  </si>
  <si>
    <t xml:space="preserve">เทคโนโลยี </t>
  </si>
  <si>
    <t>ติดตั้งอินเตอร์เน็ตตำบล (ระบบ</t>
  </si>
  <si>
    <t>ให้กับชุมชน</t>
  </si>
  <si>
    <t>งบประมาณ</t>
  </si>
  <si>
    <t>เด็กปฐมวัย</t>
  </si>
  <si>
    <t>มีความรู้และเข้าใจใน</t>
  </si>
  <si>
    <t>พิการจากอุบัติเหตุต่างๆ</t>
  </si>
  <si>
    <t>แสดงออก</t>
  </si>
  <si>
    <t>การเรียนรู้เพิ่มขึ้น</t>
  </si>
  <si>
    <t>เหมาะสม มีทักษะ</t>
  </si>
  <si>
    <t>โครงการส่งเสริมอาชีพระยะสั้น</t>
  </si>
  <si>
    <t>รายได้เพิ่มขึ้น</t>
  </si>
  <si>
    <t>แสดงสินค้าและจำหน่าย</t>
  </si>
  <si>
    <t xml:space="preserve">โครงการจัดแสดงสินค้าหนึ่งตำบล </t>
  </si>
  <si>
    <t>1 ครั้ง</t>
  </si>
  <si>
    <t>- ประชาชนมีสถานที่จัด</t>
  </si>
  <si>
    <t>สงเคราะห์เบี้ยยังชีพผู้ป่วยเอดส์</t>
  </si>
  <si>
    <t>คนพิการ</t>
  </si>
  <si>
    <t>ดีขึ้น</t>
  </si>
  <si>
    <t>ชุมชนเข้มแข็ง</t>
  </si>
  <si>
    <t>เพื่อออกกำลังกาย</t>
  </si>
  <si>
    <t xml:space="preserve">ต้านยาเสพติด   </t>
  </si>
  <si>
    <t>ร่วมแข่งขันกีฬาด้วย</t>
  </si>
  <si>
    <t>ปลอดภัยในชีวิตและ</t>
  </si>
  <si>
    <t>1. ศูนย์เรียนรู้การปลูกมะนาวใน</t>
  </si>
  <si>
    <t>ท่อซีเมนต์(บ้านนายพูล/นางเมตตา)</t>
  </si>
  <si>
    <t>2.ศูนย์เรียนรู้การเลี้ยงกบ</t>
  </si>
  <si>
    <t>(บ้านนายสมพร พรมสงค์)</t>
  </si>
  <si>
    <t>3.ศูนย์เรียนรู้การผลิตเครื่องแกง</t>
  </si>
  <si>
    <t>(บ้านนายธวัช)</t>
  </si>
  <si>
    <t xml:space="preserve"> - สร้างมูลค่าเพิ่มผลผลิต</t>
  </si>
  <si>
    <t>ทางการเกษตร</t>
  </si>
  <si>
    <t>อุดหนุนค่าอาหารกลางวันสำหรับเด็ก</t>
  </si>
  <si>
    <t>นักเรียน</t>
  </si>
  <si>
    <t>สำหรับเด็กเล็ก ศพด.</t>
  </si>
  <si>
    <t>โครงการวันท้องถิ่นไทย</t>
  </si>
  <si>
    <t xml:space="preserve"> - ประชาชนได้รับความ</t>
  </si>
  <si>
    <t>ปลอดภัยและมีคุณภาพ</t>
  </si>
  <si>
    <t>ที่</t>
  </si>
  <si>
    <t>ตัวชี้วัด</t>
  </si>
  <si>
    <t>(KPI)</t>
  </si>
  <si>
    <t>อบจ.พท.</t>
  </si>
  <si>
    <t>พึงพอใจ</t>
  </si>
  <si>
    <t>ร้อยละความ</t>
  </si>
  <si>
    <t>-เพื่อส่งเสริมและกระตุ้น</t>
  </si>
  <si>
    <t>ให้เด็กเกิดการเรียนรู้</t>
  </si>
  <si>
    <t>-เพื่อเป็นแหล่งเรียนรู้ของ</t>
  </si>
  <si>
    <t>เด็กปฐมวัยของ ศพด. สังกัด</t>
  </si>
  <si>
    <t>-เด็กปฐมวัยได้ศึกษา</t>
  </si>
  <si>
    <t>หาความรู้ มีความรู้</t>
  </si>
  <si>
    <t>เพิ่มขึ้น</t>
  </si>
  <si>
    <t>ศูนย์พัฒนาเด็กเล็กบ้านต้นธง</t>
  </si>
  <si>
    <t>โครงการเข้าร่วมการแข่งขันกีฬา</t>
  </si>
  <si>
    <t>หน่วยงานศรีนครินทร์สัมพันธ์</t>
  </si>
  <si>
    <t>-เพื่อคัดเลือกนักกีฬาเป็น</t>
  </si>
  <si>
    <t>ตัวแทนอำเภอ</t>
  </si>
  <si>
    <t>-เพื่อเชื่อมความสัมพันธ์</t>
  </si>
  <si>
    <t>ระหว่างหน่วยงานราชการ</t>
  </si>
  <si>
    <t>ในเขตอำเภอศรีนรินทร์</t>
  </si>
  <si>
    <t>บุคลากรทางการศึกษา</t>
  </si>
  <si>
    <t>จัดฝึกอบรมการใช้โปรแกรมสำเร็จรูป</t>
  </si>
  <si>
    <t>ในการปฏิบัติงานให้กับ</t>
  </si>
  <si>
    <t>-ให้เป็นแหล่งเรียนรู้ด้าน</t>
  </si>
  <si>
    <t>ให้ประชาชนเข้าถึง</t>
  </si>
  <si>
    <t>เทคโนโลยีสารสนเทศ</t>
  </si>
  <si>
    <t>โครงการจัดงานวันแม่</t>
  </si>
  <si>
    <t>ถึงพระคุณแม่</t>
  </si>
  <si>
    <t>ปีละ 1 ครั้ง</t>
  </si>
  <si>
    <t>เรียนรู้ที่ดี</t>
  </si>
  <si>
    <t>โครงการสังคมไทยร่วมกันคืนครูดี</t>
  </si>
  <si>
    <t>ให้ศิษย์ฯ</t>
  </si>
  <si>
    <t>เกิดจากอาชญากรรมและ</t>
  </si>
  <si>
    <t>-ปัญหาน้ำเน่าเสีย</t>
  </si>
  <si>
    <t>ในชุมชน</t>
  </si>
  <si>
    <t>ศพด.จัดกิจกรรมวันแม่</t>
  </si>
  <si>
    <t>พระคุณแม่</t>
  </si>
  <si>
    <t>เคารพนับถือ ระลึกถึง</t>
  </si>
  <si>
    <t>สงเคราะห์/ให้การช่วยเหลือ</t>
  </si>
  <si>
    <t>ผู้ด้อยโอกาส</t>
  </si>
  <si>
    <t>ระบาดของโรคเอดส์</t>
  </si>
  <si>
    <t>นันทนาการ</t>
  </si>
  <si>
    <t>ทางถนนในช่วงเทศกาล</t>
  </si>
  <si>
    <t>บริการที่รวดเร็วและ</t>
  </si>
  <si>
    <t>มีประสิทธิภาพ</t>
  </si>
  <si>
    <t>โครงการส่งเสริมการท่องเที่ยว</t>
  </si>
  <si>
    <t>เชิงเกษตร</t>
  </si>
  <si>
    <t>- จัดให้มีโปรแกรมการ</t>
  </si>
  <si>
    <t>ศึกษาดูงานและท่องเที่ยว</t>
  </si>
  <si>
    <t>เชิงเกษตรในพื้นที่</t>
  </si>
  <si>
    <t>โครงการรณรงค์ป้องกันการบุกรุก</t>
  </si>
  <si>
    <t>ที่สาธารณะ</t>
  </si>
  <si>
    <t>-เพื่อป้องกันการบุกรุก</t>
  </si>
  <si>
    <t xml:space="preserve"> - การบุกรุกที่สาธารณะ</t>
  </si>
  <si>
    <t>ป่าทุ่งควนโดน หมู่ที่ 9</t>
  </si>
  <si>
    <t>แสดงความคิดเห็น</t>
  </si>
  <si>
    <t>งบประมาณและที่ผ่านมา</t>
  </si>
  <si>
    <t>พัฒนาการดำเนินงานศูนย์ถ่ายทอด</t>
  </si>
  <si>
    <t>เทคโนโลยีการเกษตรประจำตำบล</t>
  </si>
  <si>
    <t>-ส่งเสริมให้ความรู้ในการ</t>
  </si>
  <si>
    <t>ประกอบอาชีพด้านการ</t>
  </si>
  <si>
    <t>เกษตรแก่เกษตรกร</t>
  </si>
  <si>
    <t>ศูนย์ถ่ายทอดเทคโนโลยี</t>
  </si>
  <si>
    <t>การเกษตรตำบลชุพล</t>
  </si>
  <si>
    <t>- ประชาชนมีทักษะ</t>
  </si>
  <si>
    <t>ในประกอบอาชีพ</t>
  </si>
  <si>
    <t>การเกษตรเพิ่มขึ้น</t>
  </si>
  <si>
    <t>รร.บ้านควนดินสอ,รร.บ้านขัน</t>
  </si>
  <si>
    <t>รร. อนุบาลศรีนครินทร์</t>
  </si>
  <si>
    <t>ประสบเหตุ ณ จุดเกิดเหตุ</t>
  </si>
  <si>
    <t>สินค้าของชุมชน</t>
  </si>
  <si>
    <t>บัญชีสรุปโครงการพัฒนา</t>
  </si>
  <si>
    <t>เทศบาลตำบลชุมพล  อำเภอศรีนครินทร์  จังหวัดพัทลุง</t>
  </si>
  <si>
    <t>จำนวน</t>
  </si>
  <si>
    <t>โครงการ</t>
  </si>
  <si>
    <t>รวมทั้งสิ้น</t>
  </si>
  <si>
    <t>1 คัน</t>
  </si>
  <si>
    <t>โครงการฝึกอบรมพิธีกรทางศาสนา</t>
  </si>
  <si>
    <t>ทางศาสนามีความชำนาญ</t>
  </si>
  <si>
    <t>ปฏิบัติพิธีถูกต้องตาม</t>
  </si>
  <si>
    <t>โบราณประเพณี</t>
  </si>
  <si>
    <t xml:space="preserve"> -  ผู้แทนหมู่บ้าน ผู้นำชุมชน</t>
  </si>
  <si>
    <t xml:space="preserve">ตัวแทนองค์กรต่างๆ </t>
  </si>
  <si>
    <t>ผู้สนใจด้านพิธีกรศาสนา</t>
  </si>
  <si>
    <t xml:space="preserve">ตำบลชุมพล </t>
  </si>
  <si>
    <t>ที่ปฏิบัติพิธีถูกต้องตาม</t>
  </si>
  <si>
    <t>โครงการส่งเสริมบทบาทหน้าที่</t>
  </si>
  <si>
    <t>ของพ่อแม่</t>
  </si>
  <si>
    <t>สร้างสรรค์และจินตนาการ</t>
  </si>
  <si>
    <t xml:space="preserve">เด็กเล็ก ศพด. </t>
  </si>
  <si>
    <t>ความคิดสร้างสรรค์</t>
  </si>
  <si>
    <t>ผ่านงานศิลปะ</t>
  </si>
  <si>
    <t>โครงการส่งนักกีฬากรีฑาเข้าร่วม</t>
  </si>
  <si>
    <t>แข่งขันกีฬากรีฑา</t>
  </si>
  <si>
    <t>โครงการรณรงค์พัฒนาสิ่งแวดล้อม</t>
  </si>
  <si>
    <t>-เพื่อให้ประชาชนรู้จัก</t>
  </si>
  <si>
    <t>รักษาสิ่งแวดล้อมใน</t>
  </si>
  <si>
    <t>เขตเทศบาลตำบลชุมพล</t>
  </si>
  <si>
    <t>ที่สวยงาม น่าอยู่</t>
  </si>
  <si>
    <t>ชุมชนมีทัศนียภาพ</t>
  </si>
  <si>
    <t>โครงการฝึกอบรมการเตรียมความ</t>
  </si>
  <si>
    <t>พร้อมรับมือสาธารณภัย</t>
  </si>
  <si>
    <t>อปพร.</t>
  </si>
  <si>
    <t>แกนนำชุมชน</t>
  </si>
  <si>
    <t>เด็กและเยาวชน</t>
  </si>
  <si>
    <t>-</t>
  </si>
  <si>
    <t>จัดหาเครื่องออกกำลังกาย</t>
  </si>
  <si>
    <t>-เพื่อจัดหาอุปกรณ์ออก</t>
  </si>
  <si>
    <t xml:space="preserve">กำลังกาย </t>
  </si>
  <si>
    <t>แข็งแรง อัตราการ</t>
  </si>
  <si>
    <t>เจ็บป่วยลดลง</t>
  </si>
  <si>
    <t>คุณภาพชีวิตที่ดี</t>
  </si>
  <si>
    <t>วัสดุการศึกษา และเครื่องเล่น</t>
  </si>
  <si>
    <t>พัฒนาการเด็ก</t>
  </si>
  <si>
    <t>1.เพิ่มทักษะความรู้ ความ</t>
  </si>
  <si>
    <t>ตำบลชุมพลมีทักษะ</t>
  </si>
  <si>
    <t>ความรู้วิชาการต่างๆ</t>
  </si>
  <si>
    <t xml:space="preserve"> เพิ่มมากขึ้น</t>
  </si>
  <si>
    <t>2.เด็กและเยาวชน</t>
  </si>
  <si>
    <t xml:space="preserve"> ต่างชุมชนได้พบปะ</t>
  </si>
  <si>
    <t>และเปลี่ยนความ</t>
  </si>
  <si>
    <t>คิดเห็นกัน</t>
  </si>
  <si>
    <t>1.เด็กและเยาวชนใน</t>
  </si>
  <si>
    <t>-ประชาชนได้ศึกษาหา</t>
  </si>
  <si>
    <t>-เพื่อเป็นแหล่งเรียนรู้</t>
  </si>
  <si>
    <t>ความรู้และได้รับ</t>
  </si>
  <si>
    <t>ความรู้เพิ่มขึ้น</t>
  </si>
  <si>
    <t>-มีนักเรียนเป็นตัวแทน</t>
  </si>
  <si>
    <t>1.เด็กปฐมวัย มี</t>
  </si>
  <si>
    <t xml:space="preserve">พัฒนาการด้านต่างๆ </t>
  </si>
  <si>
    <t>เหมาะสมตามวัย</t>
  </si>
  <si>
    <t xml:space="preserve">มีการพัฒนาด้านร่างกาย </t>
  </si>
  <si>
    <t>อารมณ์ จิตใจ สติปัญญา</t>
  </si>
  <si>
    <t>2.ผู้ปกครองให้</t>
  </si>
  <si>
    <t>ความสำคัญและ</t>
  </si>
  <si>
    <t>กิจกรรมพัฒนาเด็ก</t>
  </si>
  <si>
    <t>มีส่วนร่วมใน</t>
  </si>
  <si>
    <t xml:space="preserve"> และสังคม ตามวัย</t>
  </si>
  <si>
    <t>3.ได้รับการสนับสนุน</t>
  </si>
  <si>
    <t>จากผู้ปกครองและ</t>
  </si>
  <si>
    <t>2.เตรียมความพร้อมปฐมวัย ศึกษาต่อ</t>
  </si>
  <si>
    <t>เด็กระดับประถมศึกษาปีที่ 1</t>
  </si>
  <si>
    <t>ระหว่างครู นักเรียน</t>
  </si>
  <si>
    <t>โครงการการแพทย์ฉุกเฉิน</t>
  </si>
  <si>
    <t>ณ จุดเกิดเหตุ   24  ชม.</t>
  </si>
  <si>
    <t xml:space="preserve">ช่วยเหลือผู้ประสบเหตุ  </t>
  </si>
  <si>
    <t>แก้ไขปัญหายาเสพติด</t>
  </si>
  <si>
    <t>และเยาวชน</t>
  </si>
  <si>
    <t>โรคเอดส์แก่เด็ก</t>
  </si>
  <si>
    <t>โครงการฝึกอบรมคุณธรรมจริยธรรม</t>
  </si>
  <si>
    <t>เด็ก นักเรียน เยาวชน</t>
  </si>
  <si>
    <t>เพื่อพัฒนาคุณภาพชีวิต</t>
  </si>
  <si>
    <t xml:space="preserve">ประชาชน และบุคลากร </t>
  </si>
  <si>
    <t>ธรรมะมาประยุกต์ใช้ใน</t>
  </si>
  <si>
    <t>ชีวิตประจำวันได้</t>
  </si>
  <si>
    <t>สังคมอย่างมีความสุข</t>
  </si>
  <si>
    <t>และอยู่ร่วมกันใน</t>
  </si>
  <si>
    <t>ในการประสานงาน</t>
  </si>
  <si>
    <t>ในเรื่องต่าง ๆ</t>
  </si>
  <si>
    <t>ระหว่างบุคลากรเทศบาล</t>
  </si>
  <si>
    <t>ของแต่ละแห่ง</t>
  </si>
  <si>
    <t xml:space="preserve">  -  ประชาชนมี</t>
  </si>
  <si>
    <t>จริยธรรมและคุณธรรม</t>
  </si>
  <si>
    <t>ในการดำรงชีวิต</t>
  </si>
  <si>
    <t xml:space="preserve">  -  บุคลากรมีจริยธรรม</t>
  </si>
  <si>
    <t>และคุณธรรมในการ</t>
  </si>
  <si>
    <t>ดำรงชีวิต</t>
  </si>
  <si>
    <t xml:space="preserve"> - จัดกิจกรรมส่งเสริมให้บุคลากร</t>
  </si>
  <si>
    <t>ของเทศบาลร่วมทำบุญในวันพระ</t>
  </si>
  <si>
    <t xml:space="preserve"> - ปรับปรุง/ติดตั้งระบบเครือข่าย</t>
  </si>
  <si>
    <t>ปฏิบัติงานได้อย่างมี</t>
  </si>
  <si>
    <t>ปฏิบัติงานได้อย่าง</t>
  </si>
  <si>
    <t>และคุณภาพชีวิตที่ดี</t>
  </si>
  <si>
    <t>ปี  2561</t>
  </si>
  <si>
    <t>ของประชาชน</t>
  </si>
  <si>
    <t>และรวบรวมข้อมูลพื้นฐาน</t>
  </si>
  <si>
    <t>ในการจัดทำแผนพัฒนา</t>
  </si>
  <si>
    <t xml:space="preserve"> - จัดเก็บข้อมูลพื้นฐานในเขต</t>
  </si>
  <si>
    <t>ทำแผนพัฒนาเทศบาล</t>
  </si>
  <si>
    <r>
      <t>ยุทธศาสตร์จังหวัดที่ 3</t>
    </r>
    <r>
      <rPr>
        <sz val="15"/>
        <rFont val="TH SarabunPSK"/>
        <family val="2"/>
      </rPr>
      <t xml:space="preserve"> การพัฒนาคนและสังคมให้มีคุณภาพ</t>
    </r>
  </si>
  <si>
    <r>
      <t xml:space="preserve">ยุทธศาสตร์การพัฒนาขององค์กรปกครองส่วนท้องถิ่น ในเขตจังหวัด ที่ 3  </t>
    </r>
    <r>
      <rPr>
        <sz val="15"/>
        <rFont val="TH SarabunPSK"/>
        <family val="2"/>
      </rPr>
      <t>การพัฒนาคนและสังคมให้มีคุณภาพ</t>
    </r>
  </si>
  <si>
    <r>
      <t>ยุทธศาสต</t>
    </r>
    <r>
      <rPr>
        <sz val="15"/>
        <rFont val="TH SarabunPSK"/>
        <family val="2"/>
      </rPr>
      <t xml:space="preserve">ร์ </t>
    </r>
    <r>
      <rPr>
        <b/>
        <sz val="15"/>
        <rFont val="TH SarabunPSK"/>
        <family val="2"/>
      </rPr>
      <t>ที่ 2</t>
    </r>
    <r>
      <rPr>
        <sz val="15"/>
        <rFont val="TH SarabunPSK"/>
        <family val="2"/>
      </rPr>
      <t xml:space="preserve">   การพัฒนาศักยภาพคนและชุมชนให้มีความเข้มแข็ง มีความปลอดภัยในชีวิตและทรัพย์สิน</t>
    </r>
  </si>
  <si>
    <r>
      <t xml:space="preserve">ยุทธศาสตร์จังหวัดที่ 3 </t>
    </r>
    <r>
      <rPr>
        <sz val="15"/>
        <rFont val="TH SarabunPSK"/>
        <family val="2"/>
      </rPr>
      <t>การพัฒนาคนและสังคมให้มีคุณภาพ</t>
    </r>
  </si>
  <si>
    <r>
      <t xml:space="preserve">ยุทธศาสตร์การพัฒนาขององค์กรปกครองส่วนท้องถิ่น ในเขตจังหวัด ที่ 3  </t>
    </r>
    <r>
      <rPr>
        <sz val="15"/>
        <rFont val="TH SarabunPSK"/>
        <family val="2"/>
      </rPr>
      <t>การพัฒนาคนและสังคมให้มีคุณภาพ,</t>
    </r>
    <r>
      <rPr>
        <b/>
        <sz val="15"/>
        <rFont val="TH SarabunPSK"/>
        <family val="2"/>
      </rPr>
      <t xml:space="preserve"> และยุทธศาสตร์ฯที่ 6  </t>
    </r>
    <r>
      <rPr>
        <sz val="15"/>
        <rFont val="TH SarabunPSK"/>
        <family val="2"/>
      </rPr>
      <t>นโยบายที่สำคัญของรัฐบาล</t>
    </r>
  </si>
  <si>
    <t>-เพื่อสร้างแรงจูงใจและให้</t>
  </si>
  <si>
    <t>ความรู้แก่เด็กและผู้</t>
  </si>
  <si>
    <t>ปกครองในการเตรียม</t>
  </si>
  <si>
    <t>ความพร้อมสำหรับศึกษา</t>
  </si>
  <si>
    <t>ต่อระดับที่สูงขึ้น</t>
  </si>
  <si>
    <t>แนวทางนำมาใช้ใน</t>
  </si>
  <si>
    <t>ศูนย์พัฒนาเด็กเล็กและชุมชน</t>
  </si>
  <si>
    <t>30 คน</t>
  </si>
  <si>
    <t>ศูนย์พัฒนาเด็กเล็ก</t>
  </si>
  <si>
    <t>และชุมชนมีแหล่ง</t>
  </si>
  <si>
    <t>พลังงานทดแทน</t>
  </si>
  <si>
    <t>งานด้านพัสดุ</t>
  </si>
  <si>
    <t>ในการปฏิบัติ</t>
  </si>
  <si>
    <r>
      <rPr>
        <b/>
        <sz val="15"/>
        <rFont val="TH SarabunPSK"/>
        <family val="2"/>
      </rPr>
      <t>ยุทธศาสตร์จังหวัดที่1</t>
    </r>
    <r>
      <rPr>
        <sz val="15"/>
        <rFont val="TH SarabunPSK"/>
        <family val="2"/>
      </rPr>
      <t xml:space="preserve"> การเพิ่มขีดความสามารถภาคเกษตร อุตสาหกรรมต่อเนื่องจากการเกษตร และผลิตภัณฑ์ชุมชน</t>
    </r>
  </si>
  <si>
    <r>
      <rPr>
        <b/>
        <sz val="15"/>
        <rFont val="TH SarabunPSK"/>
        <family val="2"/>
      </rPr>
      <t>ยุทธศาสตร์การพัฒนาขององค์กรปกครองส่วนท้องถิ่น ในเขตจังหวัด ที่ 1</t>
    </r>
    <r>
      <rPr>
        <sz val="15"/>
        <rFont val="TH SarabunPSK"/>
        <family val="2"/>
      </rPr>
      <t xml:space="preserve"> การเพิ่มขีดความสามารถ ภาคเกษตรอุตสาหกรรมต่อเนื่องจากการเกษตรและผลิตภัณฑ์ชุมชนและท้องถิ่น</t>
    </r>
  </si>
  <si>
    <r>
      <t>ยุทธศาสตร์ที่ 1</t>
    </r>
    <r>
      <rPr>
        <sz val="15"/>
        <rFont val="TH SarabunPSK"/>
        <family val="2"/>
      </rPr>
      <t xml:space="preserve">    การพัฒนาโครงสร้างพื้นฐาน</t>
    </r>
  </si>
  <si>
    <r>
      <rPr>
        <b/>
        <sz val="15"/>
        <rFont val="TH SarabunPSK"/>
        <family val="2"/>
      </rPr>
      <t>ยุทธศาสตร์จังหวัดที่ 1</t>
    </r>
    <r>
      <rPr>
        <sz val="15"/>
        <rFont val="TH SarabunPSK"/>
        <family val="2"/>
      </rPr>
      <t xml:space="preserve">  การเพิ่มขีดความสามารถภาคเกษตร อุตสาหกรรมต่อเนื่องจากการเกษตร และผลิตภัณฑ์ชุมชน</t>
    </r>
  </si>
  <si>
    <r>
      <t>ยุทธศาสตร์ที่ 1</t>
    </r>
    <r>
      <rPr>
        <sz val="15"/>
        <rFont val="TH SarabunPSK"/>
        <family val="2"/>
      </rPr>
      <t xml:space="preserve">   การพัฒนาโครงสร้างพื้นฐาน</t>
    </r>
  </si>
  <si>
    <t>ฝึกอบรมปีละ 1 ครั้ง</t>
  </si>
  <si>
    <t>โครงการศึกษาดูงานด้านพลังงานทดแทน</t>
  </si>
  <si>
    <t>ในการเป็นประชาคม</t>
  </si>
  <si>
    <t>อาเซียน</t>
  </si>
  <si>
    <t>โครงการส่งเสริมการทำการเกษตร</t>
  </si>
  <si>
    <t>แบบอินทรีย์</t>
  </si>
  <si>
    <t xml:space="preserve"> - ส่งเสริมให้ประชาชน</t>
  </si>
  <si>
    <t>ทำการเกษตรอินทรีย์</t>
  </si>
  <si>
    <t>โครงการอนุรักษ์พันธุ์สัตว์</t>
  </si>
  <si>
    <t>ในการอนุรักษ์พันธุ์สัตว์</t>
  </si>
  <si>
    <t>ระบบนิเวศน์ที่สมบูรณ์</t>
  </si>
  <si>
    <t xml:space="preserve">ป่าไม้และสัตว์ป่า </t>
  </si>
  <si>
    <t>มีพันธุ์สัตว์เพื่อรักษา</t>
  </si>
  <si>
    <t>ให้พื้นที่ป่า</t>
  </si>
  <si>
    <t>จำนวน  3  จุด</t>
  </si>
  <si>
    <t>โครงการรณรงค์การอนุรักษ์ป่า</t>
  </si>
  <si>
    <t>และสัตว์ป่า</t>
  </si>
  <si>
    <t xml:space="preserve"> - เพื่อสร้างจิตสำนึก</t>
  </si>
  <si>
    <t>อนุรักษ์พันธุ์สัตว์</t>
  </si>
  <si>
    <t>ในการจัดเก็บรายได้</t>
  </si>
  <si>
    <t xml:space="preserve"> ให้บริการรับชำระภาษีนอกสถานที่</t>
  </si>
  <si>
    <t>ทั้ง 14 หมู่บ้าน ต.ชุมพล</t>
  </si>
  <si>
    <t>เองเพิ่มขึ้น</t>
  </si>
  <si>
    <t>กองคลัง</t>
  </si>
  <si>
    <t>มีความสัมพันธ์ที่ดี</t>
  </si>
  <si>
    <t>เป็นระเบียบเรียบร้อย</t>
  </si>
  <si>
    <t>การกีฬา สุขภาพแข็งแรง</t>
  </si>
  <si>
    <t>กีฬาและกรีฑาแก่นักเรียน</t>
  </si>
  <si>
    <t>จัดกิจกรรมต่างๆ</t>
  </si>
  <si>
    <t>ออกกำลังกายและ</t>
  </si>
  <si>
    <t>และจัดกิจกรรมต่างๆ</t>
  </si>
  <si>
    <t>โครงการก่อสร้างฝายแม้ว</t>
  </si>
  <si>
    <t>หมู่บ้านละ 50 คน</t>
  </si>
  <si>
    <t>กองการศึกษา</t>
  </si>
  <si>
    <t>เป็นปัจจุบัน สำหรับจัด</t>
  </si>
  <si>
    <t xml:space="preserve"> ถูกต้องครบถ้วน</t>
  </si>
  <si>
    <t>โครงการวันเด็กแห่งชาติ</t>
  </si>
  <si>
    <t>โครงการศึกษาดูงานมหกรรมผลงานทาง</t>
  </si>
  <si>
    <t>- เพื่อเพิ่มศักยภาพในการ</t>
  </si>
  <si>
    <t>ทำงานของ ผู้ดูแลเด็ก</t>
  </si>
  <si>
    <t>ผู้สนับสนุนการจัดการศึกษา</t>
  </si>
  <si>
    <t>และผู้ที่เกี่ยวข้อง</t>
  </si>
  <si>
    <t>สังคมและการเรียนรู้สำหรับ</t>
  </si>
  <si>
    <t>-เพื่อเพิ่มพัฒนาการทางด้าน</t>
  </si>
  <si>
    <t>และมีส่วนร่วมในการ</t>
  </si>
  <si>
    <t>ในการสร้างความเข้มแข็ง</t>
  </si>
  <si>
    <t>ของชุมชน โดยเริ่มจาก</t>
  </si>
  <si>
    <t>พัฒนาและสร้างความ</t>
  </si>
  <si>
    <t>เข้มแข็งให้สังคม</t>
  </si>
  <si>
    <t>ปี  2562</t>
  </si>
  <si>
    <t>-เด็กปฐมวัยมีประสบ-</t>
  </si>
  <si>
    <t>การณ์ในทักษะด้าน</t>
  </si>
  <si>
    <t xml:space="preserve">สังคมและการเรียนรู้ </t>
  </si>
  <si>
    <t>-เพื่อให้ความรู้แก่กลุ่มเป้า</t>
  </si>
  <si>
    <t>หมายในการปลูกผักที่ใช้</t>
  </si>
  <si>
    <t>ในการประกอบอาหาร</t>
  </si>
  <si>
    <t>ของศูนย์พัฒนาเด็กเล็กสังกัด</t>
  </si>
  <si>
    <t>-เด็กปฐมวัยได้</t>
  </si>
  <si>
    <t>รับประทานผักปลอด</t>
  </si>
  <si>
    <t>โครงการฝึกอบรมพัฒนาจิต</t>
  </si>
  <si>
    <t xml:space="preserve"> - เพื่อส่งเสริมให้เยาวชน</t>
  </si>
  <si>
    <t>ประชาชน มีคุณธรรมและ</t>
  </si>
  <si>
    <t>จริยธรรม มีทัศนคติที่ดี</t>
  </si>
  <si>
    <t>อย่างมีความสุข</t>
  </si>
  <si>
    <t>ต่อการดำเนินชีวิต</t>
  </si>
  <si>
    <t>มีเจตคติที่ดีต่อการปฏิบัติ</t>
  </si>
  <si>
    <t>สมาธิภาวนา และเกิดศรัทธา</t>
  </si>
  <si>
    <t>มุ่งมั่นที่จะแก้ไขและพัฒนา</t>
  </si>
  <si>
    <t>ตนเองให้ประพฤติปฏิบัติ</t>
  </si>
  <si>
    <t xml:space="preserve"> - เพื่อให้ผู้ได้รับการอบรม </t>
  </si>
  <si>
    <t xml:space="preserve">ตนอย่างมีคุณธรรม </t>
  </si>
  <si>
    <t>เยาวชน ประชาชนตำบลชุมพล</t>
  </si>
  <si>
    <t>บุคลกรเทศบาลตำบลชุมพล</t>
  </si>
  <si>
    <t xml:space="preserve">-ผู้รับการอบรมนำ
</t>
  </si>
  <si>
    <t>ปฏิบัติสมาธีภาวนา</t>
  </si>
  <si>
    <t>-ผู้รับการอบรมสามารถ</t>
  </si>
  <si>
    <t>ด้วยตนเองได้</t>
  </si>
  <si>
    <t>มีสิ่งแวดล้อมที่ดี</t>
  </si>
  <si>
    <t>-ประชาชนมีสุขภาพดี</t>
  </si>
  <si>
    <t>ปลอดภัยจากสารเคมี</t>
  </si>
  <si>
    <t>โครงการสร้างชีวิตใหม่ให้สตรีและ</t>
  </si>
  <si>
    <t>และผู้พิการมีทักษะด้าน</t>
  </si>
  <si>
    <t>อาชีพและการรวมกลุ่ม</t>
  </si>
  <si>
    <t>อาชีพอื่นๆ</t>
  </si>
  <si>
    <t>สตรี ผู้สูงอายุและผู้พิการที่ประสบ</t>
  </si>
  <si>
    <t>ปัญหาทางเศรษฐกิจ</t>
  </si>
  <si>
    <t>ผู้พิการ ได้รับการพัฒนา</t>
  </si>
  <si>
    <t>ตนเองให้ก้าวทันการ</t>
  </si>
  <si>
    <t>เปลี่ยนแปลงของสภาพ</t>
  </si>
  <si>
    <t>เศรษฐกิจ สังคมการเมือง</t>
  </si>
  <si>
    <t>โครงการธรรมะเติมใจใส่ใจผู้สูงอายุ</t>
  </si>
  <si>
    <t xml:space="preserve"> - เพื่อให้ผู้สูงอายุมีสติ</t>
  </si>
  <si>
    <t>และมีธรรมะในการดำเนิน</t>
  </si>
  <si>
    <t>ผู้สูงอายุในเขตพื้นที่ตำบลชุมพล</t>
  </si>
  <si>
    <t>กับการเรียนรู้</t>
  </si>
  <si>
    <t>นอกสถานที่</t>
  </si>
  <si>
    <t>สารพิษ มีประโยชน์</t>
  </si>
  <si>
    <t>ต่อสุขภาพ</t>
  </si>
  <si>
    <t>-เพื่อยกระดับคุณภาพชีวิต</t>
  </si>
  <si>
    <t>ในตำบลชุมพล</t>
  </si>
  <si>
    <t>สมวัย</t>
  </si>
  <si>
    <t>ผู้สูงอายุ</t>
  </si>
  <si>
    <t>มีความรู้ความสามารถ</t>
  </si>
  <si>
    <t xml:space="preserve">สงเคราะห์เบี้ยยังชีพผู้สูงอายุ </t>
  </si>
  <si>
    <t>ผู้ป่วยเอดส์ในตำบลชุมพล</t>
  </si>
  <si>
    <t>ช่วยเหลือเมื่อประสบภัย</t>
  </si>
  <si>
    <t>60 คน</t>
  </si>
  <si>
    <t>-ประชาชนสามารถรับ</t>
  </si>
  <si>
    <t>มือกับสาธารณภัยที่อาจ</t>
  </si>
  <si>
    <t>จะเกิดขึ้นได้</t>
  </si>
  <si>
    <t>ประชาชน  14 หมู่บ้าน</t>
  </si>
  <si>
    <t>-ประชาชนได้รับการ</t>
  </si>
  <si>
    <t>จำนวน 1 ชุด</t>
  </si>
  <si>
    <t>ตลอด 24 ชม.</t>
  </si>
  <si>
    <t>ในพื้นที่</t>
  </si>
  <si>
    <t>ยากจนอย่างยั่งยืน</t>
  </si>
  <si>
    <t>และพนักงานจ้าง</t>
  </si>
  <si>
    <t>แผนพัฒนเทศบาลตำบลชุมพล</t>
  </si>
  <si>
    <t xml:space="preserve"> -</t>
  </si>
  <si>
    <t>ขุดลอกห้วยมาบคล้า หมู่ที่ 2</t>
  </si>
  <si>
    <t>ขนาดกว้าง 10.00 เมตร</t>
  </si>
  <si>
    <t>ขนาดกว้าง 12.00 เมตร</t>
  </si>
  <si>
    <t>ขนาดกว้าง 8.00 เมตร</t>
  </si>
  <si>
    <t xml:space="preserve">ขนาดกว้าง 8.00 เมตร </t>
  </si>
  <si>
    <t>ยาว 1,500 เมตร</t>
  </si>
  <si>
    <t>ขุดลอกห้วยม่วง  หมู่ที่ 8</t>
  </si>
  <si>
    <t>ก่อสร้างคูระบายน้ำ คสล. หมู่ที่ 8</t>
  </si>
  <si>
    <t>ยาว 300 เมตร</t>
  </si>
  <si>
    <t>ยาว 2,000 เมตร</t>
  </si>
  <si>
    <t>แบบผิวดินขนาดใหญ่</t>
  </si>
  <si>
    <t xml:space="preserve">ขุดลอกคลองเต่า หมู่ที่ 10 </t>
  </si>
  <si>
    <t>ขนาดสันฝายกว้าง 18 เมตร</t>
  </si>
  <si>
    <t>ก่อสร้างฝายน้ำล้น หมู่ที่ 11</t>
  </si>
  <si>
    <t>ขนาดสันฝายกว้าง 8 เมตร</t>
  </si>
  <si>
    <t xml:space="preserve"> - </t>
  </si>
  <si>
    <t>ขนาดกว้าง 20 เมตร</t>
  </si>
  <si>
    <t>ขุดลอกห้วยก้า หมู่ที่ 12</t>
  </si>
  <si>
    <t>ยาว 900 เมตร</t>
  </si>
  <si>
    <t>ติดตั้งไฟฟ้าส่องสว่าง หมู่ที่ 1-14</t>
  </si>
  <si>
    <t>ขุดเจาะบ่อน้ำตื้น หมู่ที่ 1-14</t>
  </si>
  <si>
    <t>ขุดเจาะบ่อบาดาล หมู่ที่ 1-14</t>
  </si>
  <si>
    <t>หมู่ที่ 1</t>
  </si>
  <si>
    <t xml:space="preserve"> ตามแบบที่เทศบาลกำหนด</t>
  </si>
  <si>
    <t>ตามแบบที่เทศบาลกำหนด</t>
  </si>
  <si>
    <t>เมตร  ตามแบบที่เทศบาลกำหนด</t>
  </si>
  <si>
    <t xml:space="preserve"> -ขนาดกว้าง 4.00 เมตร ยาว </t>
  </si>
  <si>
    <t>1,500  เมตร ตามแบบที่</t>
  </si>
  <si>
    <t>เทศบาลกำหนด</t>
  </si>
  <si>
    <t xml:space="preserve"> - ขนาดกว้าง 4.00 เมตร ยาว </t>
  </si>
  <si>
    <t xml:space="preserve">ขนาดกว้าง 4.00 เมตร </t>
  </si>
  <si>
    <t>ยาว 1,100 เมตร</t>
  </si>
  <si>
    <t xml:space="preserve">กว้าง 9.00 เมตร ยาว 7,200 </t>
  </si>
  <si>
    <t xml:space="preserve">กว้าง 3.00 เมตร ยาว 500 เมตร </t>
  </si>
  <si>
    <t>หมู่ที่ 3</t>
  </si>
  <si>
    <t xml:space="preserve">  ตามแบบที่เทศบาลกำหนด</t>
  </si>
  <si>
    <t>กว้าง 4.00 เมตร ยาว 1,200 เมตร</t>
  </si>
  <si>
    <t xml:space="preserve">กว้าง 4.00 เมตร ยาว 1,100 เมตร </t>
  </si>
  <si>
    <t xml:space="preserve">ขนาดกว้าง 4.00 เมตร ยาว 1,000 </t>
  </si>
  <si>
    <t>เมตร ตามแบบที่เทศบาลกำหนด</t>
  </si>
  <si>
    <t xml:space="preserve">ขนาดกว้าง 4.00 เมตร ยาว 1,500 </t>
  </si>
  <si>
    <t>เมตร   ตามแบบที่เทศบาลกำหนด</t>
  </si>
  <si>
    <t>หมู่ที่ 4</t>
  </si>
  <si>
    <t xml:space="preserve"> หมู่ที่ 4</t>
  </si>
  <si>
    <t>หมู่ที่ 5</t>
  </si>
  <si>
    <t xml:space="preserve">ขนาดกว้าง 4.00 เมตร ยาว 500 </t>
  </si>
  <si>
    <t xml:space="preserve">ขนาดกว้าง 4.00 เมตร ยาว 800 </t>
  </si>
  <si>
    <t>ขนาดกว้าง 4.00 เมตร ยาว 1,000</t>
  </si>
  <si>
    <t>ขนาดกว้าง 4.00 เมตร ยาว 550 เมตร</t>
  </si>
  <si>
    <t>ก่อสร้างถนน คสล.สายโคกเลียบ-</t>
  </si>
  <si>
    <t>หนองโหล๊ะ หมู่ที่ 5</t>
  </si>
  <si>
    <t>ก่อสร้างถนน คสล.สายไสหญ้าคา-</t>
  </si>
  <si>
    <t>หน้าอำเภอ หมู่ที่ 7</t>
  </si>
  <si>
    <t>ก่อสร้างถนน คสล.สายควนดินสอ-</t>
  </si>
  <si>
    <t xml:space="preserve">ขนาดกว้าง 4.00 เมตร ยาว 1,200 </t>
  </si>
  <si>
    <t xml:space="preserve">ขนาดกว้าง 4.00 เมตร ยาว 1,300 </t>
  </si>
  <si>
    <t xml:space="preserve">ข้างละ 0.50 เมตร ยาว 550 เมตร </t>
  </si>
  <si>
    <t xml:space="preserve">ซ่อมสร้างไหล่ทาง คสล.ขนาดกว้าง </t>
  </si>
  <si>
    <t xml:space="preserve">ขนาดกว้าง 4.00 เมตร ยาว 1,080 </t>
  </si>
  <si>
    <t>ขนาดกว้าง 4.00 เมตร ยาว 700 เมตร</t>
  </si>
  <si>
    <t xml:space="preserve">ขนาดว้าง 5.00 เมตร ยาว 1,050 </t>
  </si>
  <si>
    <t xml:space="preserve">ขนาดกว้าง 5.00 เมตร ยาว 750 </t>
  </si>
  <si>
    <t>ห้วยท้อน หมู่ที่ 7</t>
  </si>
  <si>
    <t>หมู่ที่ 8</t>
  </si>
  <si>
    <t>ก่อสร้างถนน คสล.หนองหว้า-</t>
  </si>
  <si>
    <t>หนองแปลงควาย หมู่ที่ 9</t>
  </si>
  <si>
    <t xml:space="preserve">ขนาดกว้าง 4.00 เมตร ยาว 2,000 </t>
  </si>
  <si>
    <t xml:space="preserve">ขนาดว้าง 4.00 เมตร ยาว 1,270 </t>
  </si>
  <si>
    <t xml:space="preserve">ขนาดกว้าง 4.00 เมตร ยาว 300 </t>
  </si>
  <si>
    <t xml:space="preserve"> เมตร  ตามแบบที่เทศบาลกำหนด</t>
  </si>
  <si>
    <t xml:space="preserve">ขนาดกว้าง 4.00 เมตร ยาว 700 </t>
  </si>
  <si>
    <t>ขนาดกว้าง 6.00 เมตร ยาว 700</t>
  </si>
  <si>
    <t xml:space="preserve">ขนาดว้าง 4.00 เมตร ยาว 1,000 </t>
  </si>
  <si>
    <t xml:space="preserve">ขนาดกว้าง 5.00 เมตร ยาว 1,650 </t>
  </si>
  <si>
    <t>หมู่ที่ 9</t>
  </si>
  <si>
    <t>หมู่ที่ 10</t>
  </si>
  <si>
    <t xml:space="preserve">ข้างละ 0.50 เมตร ยาว 3,000 เมตร </t>
  </si>
  <si>
    <t xml:space="preserve">หมู่ที่ 12 </t>
  </si>
  <si>
    <t>หมู่ที่ 14</t>
  </si>
  <si>
    <t>เพื่อปรับปรุงเส้นทางคมนาคม</t>
  </si>
  <si>
    <t xml:space="preserve">ภายในตำบลชุมพล </t>
  </si>
  <si>
    <t xml:space="preserve">ขนาดกว้าง 40.00 เมตร </t>
  </si>
  <si>
    <t>ยาว 500 เมตร</t>
  </si>
  <si>
    <t>ต้นม่วง หมู่ที่ 5</t>
  </si>
  <si>
    <t xml:space="preserve"> ลึก 5 เมตร</t>
  </si>
  <si>
    <t xml:space="preserve">ขนาดผิวจราจรกว้าง 5 เมตร </t>
  </si>
  <si>
    <t>ชนิด 2 ช่องทาง</t>
  </si>
  <si>
    <t xml:space="preserve">ขนาด 1.80 x 1.80 ยาว 8.00 เมตร </t>
  </si>
  <si>
    <t>ก่อสร้างท่อเหลี่ยม คสล.ถนนสาย</t>
  </si>
  <si>
    <t xml:space="preserve">ม่วงลูกดำ-ควนปริง หมู่ที่ 11 </t>
  </si>
  <si>
    <t xml:space="preserve">ปรับปรุงซ่อมแซมระบบประปาหมู่บ้าน </t>
  </si>
  <si>
    <t>สะอาดใช้เพื่อการ</t>
  </si>
  <si>
    <t>1  ครั้ง บริเวณน้ำตกฟ้าลั่น</t>
  </si>
  <si>
    <t>ใช้เพื่อการเกษตรและ</t>
  </si>
  <si>
    <t>เมตร</t>
  </si>
  <si>
    <t xml:space="preserve">ขนาดกว้าง 6.00 เมตร </t>
  </si>
  <si>
    <t>ให้บริการประปา</t>
  </si>
  <si>
    <t>หนองเสม็ด หมู่ที่ 3</t>
  </si>
  <si>
    <t>-ปัญหาน้ำท่วมขังลดลง</t>
  </si>
  <si>
    <t xml:space="preserve"> -เพื่อแก้ปัญหาการขาด</t>
  </si>
  <si>
    <t>แคลนน้ำเพื่อการอุปโภค</t>
  </si>
  <si>
    <t>ก่อสร้างในพื้นที่ 20 ไร่</t>
  </si>
  <si>
    <t>-ประชาชนได้รับความ</t>
  </si>
  <si>
    <t xml:space="preserve"> -ประชาชนมีน้ำสะอาด</t>
  </si>
  <si>
    <t>ใช้เพื่อการอุปโภค</t>
  </si>
  <si>
    <t>ความปลอดภัยใน</t>
  </si>
  <si>
    <t>ชีวิตและทรัพย์สิน</t>
  </si>
  <si>
    <t>-เพื่อแก้ปัญหาการขาด</t>
  </si>
  <si>
    <t>-เพื่อเป็นแหล่งกักเก็บน้ำ</t>
  </si>
  <si>
    <t>-เพิ่มประสิทธิภาพการ</t>
  </si>
  <si>
    <t>-แก้ปัญหาภัยแล้ง</t>
  </si>
  <si>
    <t>สาธารณะและแสงสว่าง</t>
  </si>
  <si>
    <t>ที่เพียงพอ</t>
  </si>
  <si>
    <t>-เพื่อให้มีไฟฟ้า</t>
  </si>
  <si>
    <t>ติดตั้งไฟฟ้าสาธารณะ หมู่ที่ 1-14</t>
  </si>
  <si>
    <t>หมู่ที่ 1-14</t>
  </si>
  <si>
    <t>-เป็นแหล่งกักเก็บน้ำ</t>
  </si>
  <si>
    <t>-บุคลากรสามารถ</t>
  </si>
  <si>
    <t>-มีข้อมูลที่ชัดเจน</t>
  </si>
  <si>
    <t>-รายได้ที่ อปท.จัดเก็บ</t>
  </si>
  <si>
    <t>-เพื่อเพิ่มประสิทธิภาพ</t>
  </si>
  <si>
    <t>-เพื่อดำเนินการจัดเก็บ</t>
  </si>
  <si>
    <t>บุคลากรทางการศึกษามี</t>
  </si>
  <si>
    <t>ความเข้าใจในการจัดทำ</t>
  </si>
  <si>
    <t>บุคลากรทางการ</t>
  </si>
  <si>
    <t xml:space="preserve">ศึกษามีความรู้ เข้าใจ </t>
  </si>
  <si>
    <t>และจัดทำแผน</t>
  </si>
  <si>
    <t>ยุทธศาสตร์การพัฒนา</t>
  </si>
  <si>
    <t>ได้อย่างมีประสิทธิภาพ</t>
  </si>
  <si>
    <t>-จัดหาอาหารกลางวัน</t>
  </si>
  <si>
    <t>-เด็กเล็กมีสุขภาพ</t>
  </si>
  <si>
    <t>-นักเรียนมีสุขภาพและ</t>
  </si>
  <si>
    <t>-ให้เด็ก/เยาวชนในพื้นที่</t>
  </si>
  <si>
    <t>-เพื่อให้เด็กมีพัฒนาการ</t>
  </si>
  <si>
    <t>-เพื่อเชิดชู ยกย่องครูสอนดี</t>
  </si>
  <si>
    <t>-เพื่อศึกษาเรียนรู้และเป็น</t>
  </si>
  <si>
    <t>เด็กและเยาวชนในพื้นที่</t>
  </si>
  <si>
    <t>ครูในพื้นที่ตำบลชุมพล</t>
  </si>
  <si>
    <t>-เด็กและผู้ปกครองมี</t>
  </si>
  <si>
    <t>แรงจูงใจและความรู้ใน</t>
  </si>
  <si>
    <t>การเตรียมความพร้อม</t>
  </si>
  <si>
    <t>-เด็กมีความกล้า</t>
  </si>
  <si>
    <t>-เด็กมีพัฒนาการที่ดี</t>
  </si>
  <si>
    <t>-มีบุคลากรที่มีคุณภาพ</t>
  </si>
  <si>
    <t>-ศูนย์พัฒนาเด็กเล็ก</t>
  </si>
  <si>
    <t>-ส่งเสริมศักยภาพการคิด</t>
  </si>
  <si>
    <t>-เด็กมีจิตนาการและ</t>
  </si>
  <si>
    <t>-ประชาชนสุขภาพ</t>
  </si>
  <si>
    <t>-สร้างครอบครัวอบอุ่น/</t>
  </si>
  <si>
    <t>-สร้างความเข้มแข็งของ</t>
  </si>
  <si>
    <t>-สมาชิกในครอบครัว</t>
  </si>
  <si>
    <t>-เพื่อให้พ่อแม่ได้รู้และเข้าใจ</t>
  </si>
  <si>
    <t>ในกระบวนการและวิธีการ</t>
  </si>
  <si>
    <t>อบรมสั่งสอน</t>
  </si>
  <si>
    <t>-แก้ไขปัญหาครอบครัว</t>
  </si>
  <si>
    <t>-สนับสนุนให้คนใน</t>
  </si>
  <si>
    <t>-ส่งเสริมให้ประชาชนดูแล</t>
  </si>
  <si>
    <t>-เพื่อเผยแพร่ข้อมูลความรู้</t>
  </si>
  <si>
    <t>เกี่ยวการพัฒนาสตรีและ</t>
  </si>
  <si>
    <t>สร้างความเข้มแข็งของ</t>
  </si>
  <si>
    <t>-พัฒนาคุณภาพชีวิตคน</t>
  </si>
  <si>
    <t>-เฝ้าระวัง/ป้องกันและ</t>
  </si>
  <si>
    <t>-พัฒนาคุณภาพชีวิตคนชรา</t>
  </si>
  <si>
    <t>-พัฒนาคุณภาพชีวิต</t>
  </si>
  <si>
    <t>-พัฒนาคุณภาพชีวิตผู้ป่วย</t>
  </si>
  <si>
    <t>เอดส์</t>
  </si>
  <si>
    <t>-ผู้สูงอายุ,ผู้พิการมี</t>
  </si>
  <si>
    <t>-บรรเทาความเดือดร้อน</t>
  </si>
  <si>
    <t xml:space="preserve">-ผู้สูงอายุ </t>
  </si>
  <si>
    <t xml:space="preserve">-ผู้พิการ </t>
  </si>
  <si>
    <t>-ผู้ป่วยเอดส์มีคุณภาพชีวิต</t>
  </si>
  <si>
    <t>-ให้ความรู้ในการป้องกัน</t>
  </si>
  <si>
    <t>-ส่งเสริมการมีส่วนร่วม</t>
  </si>
  <si>
    <t>-ส่งเสริมให้สตรี ผู้สูงอายุ</t>
  </si>
  <si>
    <t>-สตรี ผู้สูงอายุ และ</t>
  </si>
  <si>
    <t>-เยาวชนได้เรียนรู้</t>
  </si>
  <si>
    <t>-ลดปัญหาการแพร่</t>
  </si>
  <si>
    <t>-ผู้ติดยาเสพติดลดลง</t>
  </si>
  <si>
    <t>จัดอบรมเยาวชนต้านยาเสติด</t>
  </si>
  <si>
    <t>แกนนำเยาวชน  หมู่ที่ 1- 14</t>
  </si>
  <si>
    <t xml:space="preserve"> -ประชาชนมีสุขภาพ</t>
  </si>
  <si>
    <t>ร่างกายที่แข็งแรง/ไม่</t>
  </si>
  <si>
    <t>ยุ่งเกี่ยวกับสิ่งเสพติด</t>
  </si>
  <si>
    <t>-ประชาชนมีสุขภาพที่ดี</t>
  </si>
  <si>
    <t>-จัดซื้ออุปกรณ์กีฬามอบ</t>
  </si>
  <si>
    <t>-ส่งเสริมการออกกำลัง</t>
  </si>
  <si>
    <t>จัดแข่งขันกีฬาระหว่างหมู่บ้าน</t>
  </si>
  <si>
    <t xml:space="preserve">ประชาชนมีวัสดุ,อุปกรณ์กีฬา </t>
  </si>
  <si>
    <t>-สร้างความสัมพันที่ดี</t>
  </si>
  <si>
    <t>ระหว่างบุคลากรของ</t>
  </si>
  <si>
    <t>แต่ละ อปท.</t>
  </si>
  <si>
    <t>-พัฒนาศักยภาพด้าน</t>
  </si>
  <si>
    <t>-มีตัวแทนนักกีฬา</t>
  </si>
  <si>
    <t>-มีความสัมพันธ์อันดี</t>
  </si>
  <si>
    <t>-บุคลากรระหว่าง อปท.</t>
  </si>
  <si>
    <t>-เด็กมีพัฒนาการด้าน</t>
  </si>
  <si>
    <t xml:space="preserve">  เข้าร่วมแข่งขันการกีฬา อปท.</t>
  </si>
  <si>
    <t xml:space="preserve"> นักเรียนมีส่วนร่วมในการ</t>
  </si>
  <si>
    <t>-สร้างความสะดวก</t>
  </si>
  <si>
    <t>-มีสถานที่สำหรับ</t>
  </si>
  <si>
    <t>-เพื่อส่งเสริมให้ผู้นำพิธี</t>
  </si>
  <si>
    <t>-มีพิธีการทางศาสนา</t>
  </si>
  <si>
    <t>-สร้างจิตสำนึกการระลึก</t>
  </si>
  <si>
    <t>-เด็กเล็กมีความกตัญญู</t>
  </si>
  <si>
    <t>-ป้องกันและลดอุบัติเหตุ</t>
  </si>
  <si>
    <t>-ลดการเสียชีวิตและ</t>
  </si>
  <si>
    <t>-ไม่เกิดโรคพิษสุนัขบ้า</t>
  </si>
  <si>
    <t>-เพื่อให้การช่วยเหลือผู้</t>
  </si>
  <si>
    <t>-จัดทีมกู้ชีพฉุกเฉินให้การ</t>
  </si>
  <si>
    <t>-กระตุ้นให้ราษฎรนำหลัก</t>
  </si>
  <si>
    <t>-ส่งเสริมการประกอบอาชีพ</t>
  </si>
  <si>
    <t>-เพื่อให้มีแหล่งจำหน่าย</t>
  </si>
  <si>
    <t>-ส่งเสริมให้เกิดกิจกรรม</t>
  </si>
  <si>
    <t>-แก้ไขปัญหาความ</t>
  </si>
  <si>
    <t>-ประชาชนมีอาชีพเสริม</t>
  </si>
  <si>
    <t>-ประชาชนใช้เวลาว่าง</t>
  </si>
  <si>
    <t>-เพื่อเป็นศูนย์จำหน่ายสินค้า</t>
  </si>
  <si>
    <t>-อนุรักษ์ดินและน้ำ</t>
  </si>
  <si>
    <t>-เพื่อสร้างความชุ่มชื่น</t>
  </si>
  <si>
    <t>-ป้องกันน้ำกัดเซาะ</t>
  </si>
  <si>
    <t>-รักษาสภาพแวดล้อม</t>
  </si>
  <si>
    <t>-แก้ไขปัญหาด้านมลพิษ</t>
  </si>
  <si>
    <t>-ประชาชนได้รับ</t>
  </si>
  <si>
    <t>-เพื่อเพิ่มศักยภาพบุคลากร</t>
  </si>
  <si>
    <t>-เจ้าหน้าที่พัสดุ ศพด.</t>
  </si>
  <si>
    <t>-เพื่อให้ครูผู้ดูแลเด็กและ</t>
  </si>
  <si>
    <t>-ครูผู้ดูแลเด็กและ</t>
  </si>
  <si>
    <t>-สร้างการมีส่วนรวมในการ</t>
  </si>
  <si>
    <t>-คณะผู้บริหาร สมาชิกสภา</t>
  </si>
  <si>
    <t>-ประชาชนมีส่วนร่วม</t>
  </si>
  <si>
    <t xml:space="preserve"> - ส่งเจ้าหน้าที่เข้ารับการ</t>
  </si>
  <si>
    <t>ความพึงพอใจ</t>
  </si>
  <si>
    <r>
      <t>ยุทธศาสตร์</t>
    </r>
    <r>
      <rPr>
        <sz val="15"/>
        <rFont val="TH SarabunPSK"/>
        <family val="2"/>
      </rPr>
      <t xml:space="preserve"> </t>
    </r>
    <r>
      <rPr>
        <b/>
        <sz val="15"/>
        <rFont val="TH SarabunPSK"/>
        <family val="2"/>
      </rPr>
      <t>ที่ 3</t>
    </r>
    <r>
      <rPr>
        <sz val="15"/>
        <rFont val="TH SarabunPSK"/>
        <family val="2"/>
      </rPr>
      <t xml:space="preserve">   การพัฒนาเศรษฐกิจ เพื่อสร้างรายได้และขยายโอกาสด้านการเกษตร การค้า การลงทุนและการท่องเที่ยว</t>
    </r>
  </si>
  <si>
    <r>
      <t xml:space="preserve">ยุทธศาสตร์จังหวัดที่ 4  </t>
    </r>
    <r>
      <rPr>
        <sz val="15"/>
        <rFont val="TH SarabunPSK"/>
        <family val="2"/>
      </rPr>
      <t>การจัดการทรัพยากรธรรมชาติและสิ่งแวดล้อมที่ยั่งยืน</t>
    </r>
  </si>
  <si>
    <r>
      <t xml:space="preserve">ยุทธศาสตร์การพัฒนาขององค์กรปกครองส่วนท้องถิ่น ในเขตจังหวัด ที่ 4  </t>
    </r>
    <r>
      <rPr>
        <sz val="15"/>
        <rFont val="TH SarabunPSK"/>
        <family val="2"/>
      </rPr>
      <t>การบริหารจัดการและการอนุรักษ์ทรัพยากรธรรมชาติและสิ่งแวดล้อม</t>
    </r>
  </si>
  <si>
    <r>
      <t>ยุทธศาสตร์ที่ 4</t>
    </r>
    <r>
      <rPr>
        <sz val="15"/>
        <rFont val="TH SarabunPSK"/>
        <family val="2"/>
      </rPr>
      <t xml:space="preserve">    การบริหารจัดการ  การอนุรักษ์ทรัพยากรธรรมชาติและสิ่งแวดล้อม</t>
    </r>
  </si>
  <si>
    <t>โครงการลดใช้พลาสติกและโฟม</t>
  </si>
  <si>
    <t>พลาสติกและกล่องโฟม</t>
  </si>
  <si>
    <t xml:space="preserve">- เพื่อลดปริมาณการใช้
เพื่อลดปัญหามลพิษให้น้อยลง
</t>
  </si>
  <si>
    <t>- เพื่อลดปัญหามลพิษ</t>
  </si>
  <si>
    <t>หมู่ที่ 1,3,11</t>
  </si>
  <si>
    <t>กว้าง 6.00 เมตร ยาว 7,000 เมตร</t>
  </si>
  <si>
    <t xml:space="preserve">ขนาดกวว้าง 5.00 เมตร ยาว 700 </t>
  </si>
  <si>
    <t xml:space="preserve">ขนาดว้าง 4.00 เมตร ยาว 1,550 </t>
  </si>
  <si>
    <t xml:space="preserve">ขนาดกว้าง 4.00 เมตร ยาว 1,020 </t>
  </si>
  <si>
    <t xml:space="preserve">ขนาดกว้าง 4.00 เมตร ยาว 1,120 </t>
  </si>
  <si>
    <t xml:space="preserve">ขนาดกว้าง 4.00 เมตร ยาว 1,100 </t>
  </si>
  <si>
    <t>ขนาดกว้าง 4.00 เมตร ยาว 700</t>
  </si>
  <si>
    <t xml:space="preserve"> เมตร ตามแบบที่เทศบาลกำหนด</t>
  </si>
  <si>
    <t xml:space="preserve">ขนาดกว้าง 4.00 เมตร ยาว 2,600 </t>
  </si>
  <si>
    <t>ก่อสร้างเหมืองส่งน้ำ เขตหมู่บ้าน</t>
  </si>
  <si>
    <t xml:space="preserve"> หมู่ที่ 4 , 9, 13</t>
  </si>
  <si>
    <t>ยาว 10 เมตร</t>
  </si>
  <si>
    <t xml:space="preserve">ขนาด 200 x 200  เมตร </t>
  </si>
  <si>
    <t>ขุดลอกห้วยแพรกยอ หมู่ที่ 14</t>
  </si>
  <si>
    <t xml:space="preserve">สงเคราะห์เบี้ยความผู้พิการ </t>
  </si>
  <si>
    <t>โครงการรณรงค์ป้องกันและแก้ไขปัญหา</t>
  </si>
  <si>
    <t>ชีวิตในช่วงบั้นปลายชีวิต</t>
  </si>
  <si>
    <t>-ประชาชน ทั้ง 14 หมู่บ้าน</t>
  </si>
  <si>
    <t>ร้านค้าในเขต ต.ฃุมพล</t>
  </si>
  <si>
    <t>-เพื่อรักษาความสะอาดและ</t>
  </si>
  <si>
    <t>เป็นระเบียบเรียบร้อยของ</t>
  </si>
  <si>
    <t>อาคารสำนักงาน</t>
  </si>
  <si>
    <t>-เพื่อเกิดความปลอดภัย</t>
  </si>
  <si>
    <t>สะอาดและถูกสุขลักษณะ</t>
  </si>
  <si>
    <t>เหมาะแก่การปฏิบัติงาน</t>
  </si>
  <si>
    <t>รักษาความสะอาดอาคารสำนักงาน</t>
  </si>
  <si>
    <t>เทศบาลตำบลชุม</t>
  </si>
  <si>
    <t>-มีสถานที่ในการปฏิบัติ</t>
  </si>
  <si>
    <t>งานมีความสะอาด</t>
  </si>
  <si>
    <t>ถูกสุขลักษณะและมีการ</t>
  </si>
  <si>
    <t>ปรับแต่งและรักษา</t>
  </si>
  <si>
    <t>ภูมิทัศน์ให้สวยงาม</t>
  </si>
  <si>
    <t>สร้างภาพลักษณ์ที่ดี</t>
  </si>
  <si>
    <t>ต่อองค์กร</t>
  </si>
  <si>
    <t>ทำลายขยะมูลฝอย</t>
  </si>
  <si>
    <t>ภายในตำบลชุมพล</t>
  </si>
  <si>
    <t>-เพื่อจัดเก็บและทำลายขยะ</t>
  </si>
  <si>
    <t>มูลฝอยให้ถูกสุขลักษณะ</t>
  </si>
  <si>
    <t>โครงการบริหารจัดการการจัดเก็บและ</t>
  </si>
  <si>
    <t>ปี  2563</t>
  </si>
  <si>
    <t>ปี  2564</t>
  </si>
  <si>
    <t>- ถนนได้</t>
  </si>
  <si>
    <t>- ระยะทางที่</t>
  </si>
  <si>
    <t>ดำเนินการ</t>
  </si>
  <si>
    <t>ความปลอดภัย</t>
  </si>
  <si>
    <t>มาตรฐาน มี</t>
  </si>
  <si>
    <t xml:space="preserve">สะดวกรวดเร็ว </t>
  </si>
  <si>
    <t>ปลอดภัยในการ</t>
  </si>
  <si>
    <t>คมนาคม</t>
  </si>
  <si>
    <t xml:space="preserve"> -เพื่อความสะดวก</t>
  </si>
  <si>
    <t>รวดเร็ว ปลอดภัยใน</t>
  </si>
  <si>
    <t>การเดินทาง คมนาคม</t>
  </si>
  <si>
    <t>ขนส่ง</t>
  </si>
  <si>
    <t>ห้วยบ่วง หมู่ที่ 1,3,11</t>
  </si>
  <si>
    <t>ก่อสร้างถนนใหม่สายนาชุมเห็ด-</t>
  </si>
  <si>
    <t>โคกกอ หมู่ที่ 1</t>
  </si>
  <si>
    <t>ก่อสร้างถนน คสล.สายโคกยาง-</t>
  </si>
  <si>
    <t>ไสหาร หมู่ที่ 2</t>
  </si>
  <si>
    <t>ก่อสร้างถนน คสล.สายหนอง</t>
  </si>
  <si>
    <t>ก่อสร้างถนน คสล.สายไสฝ้าย-</t>
  </si>
  <si>
    <t>แพรกยอ  หมู่ที่ 4,14</t>
  </si>
  <si>
    <t>ก่อสร้างถนน คสล.สายด่านปริง-</t>
  </si>
  <si>
    <t>ลำกะ หมู่ที่ 5</t>
  </si>
  <si>
    <t>ปรับปรุงซ่อมแซมถนนสาย</t>
  </si>
  <si>
    <t>แพรกยอ-บ้านขัน  หมู่ที่ 14</t>
  </si>
  <si>
    <t>ขนาดกว้าง 4.00 เมตร ยาว 1,100</t>
  </si>
  <si>
    <t>ก่อสร้างถนน คสล.สายโหล๊ะ</t>
  </si>
  <si>
    <t>แพรกยอ หมู่ที่ 4</t>
  </si>
  <si>
    <t>ก่อสร้างถนน คสล.สายทุ่งยาง-</t>
  </si>
  <si>
    <t>ห้วยลำหาร หมู่ที่ 4</t>
  </si>
  <si>
    <t>ก่อสร้างถนน คสล.สายห้วยหมี-</t>
  </si>
  <si>
    <t>น้ำตกฟ้าลั่น หมู่ที่ 4</t>
  </si>
  <si>
    <t>ก่อสร้างถนน คสล.สายควนยาว-</t>
  </si>
  <si>
    <t xml:space="preserve">ห้วยหมี หมู่ที่ 4 </t>
  </si>
  <si>
    <t>ปรับปรุงซ่อมแซมถนน คสล.สาย</t>
  </si>
  <si>
    <t>เคียนเจาะ-ทุ่งหนองบัว หมู่ที่ 6</t>
  </si>
  <si>
    <t>ไสชมพู่ หมู่ที่ 6</t>
  </si>
  <si>
    <t>ก่อสร้างถนน คสล.สายโคกโพธิ์-</t>
  </si>
  <si>
    <t>หน้าค่าย หมู่ที่ 7</t>
  </si>
  <si>
    <t>จังกระ-ห้วยท้อน หมู่ที่ 7</t>
  </si>
  <si>
    <t>ก่อสร้างถนน คสล.สาย</t>
  </si>
  <si>
    <t>ก่อสร้างถนนใหม่สายนารา-</t>
  </si>
  <si>
    <t>ไสป่าเนียง หมู่ที่ 12</t>
  </si>
  <si>
    <t>หญ้าปล้อง-ไสม่วง หมู่ที่ 12</t>
  </si>
  <si>
    <t>ก่อสร้างถนน คสล.สายแพรกยอ-</t>
  </si>
  <si>
    <t>ห้วยบ่วง หมู่ที่ 14</t>
  </si>
  <si>
    <t>ก่อสร้างถนนใหม่สายแพรกยอ-</t>
  </si>
  <si>
    <t>ทุ่งยาง หมู่ที่ 14</t>
  </si>
  <si>
    <t>ราษฎรที่ไม่มีไฟฟ้าใช้</t>
  </si>
  <si>
    <t>-จัดบริการไฟฟ้าให้ทั่วถึง</t>
  </si>
  <si>
    <t xml:space="preserve">ประชาชนที่ไม่มีไฟฟ้าใช้ </t>
  </si>
  <si>
    <t>โครงการจัดงานประเพณี</t>
  </si>
  <si>
    <t>ร้อยละระดับ</t>
  </si>
  <si>
    <t>โครงการรณรงค์ป้องกันโรคพิษ</t>
  </si>
  <si>
    <t>สุนัขบ้า</t>
  </si>
  <si>
    <t>โครงการจัดตั้งศูนย์เฉพาะกิจ</t>
  </si>
  <si>
    <t>วันขึ้นปีใหม่</t>
  </si>
  <si>
    <t>หนึ่งผลิตภัณฑ์ (OTOP)</t>
  </si>
  <si>
    <t>และถนนคนเดิน</t>
  </si>
  <si>
    <t>จัดทำแผนพัฒนาท้องถิ่น</t>
  </si>
  <si>
    <t>แบบ ผ.01</t>
  </si>
  <si>
    <t>ประชาชนมีไฟฟ้าใช้</t>
  </si>
  <si>
    <t>อย่างทั่วถึง</t>
  </si>
  <si>
    <t xml:space="preserve">ก่อสร้างระบบประปาหมู่บ้าน </t>
  </si>
  <si>
    <t>แบบ ผ.02</t>
  </si>
  <si>
    <t>รับผิดชอบหลัก</t>
  </si>
  <si>
    <t>หน่วยงาน</t>
  </si>
  <si>
    <t>อุดหนุนงบประมาณให้โรงเรียนวัดทุ่งยาว</t>
  </si>
  <si>
    <t>การสอน</t>
  </si>
  <si>
    <t>จัดการศึกษา</t>
  </si>
  <si>
    <t>-ผู้ดูแลเด็กมีศักยภาพ</t>
  </si>
  <si>
    <t>-เด็กนักเรียนมีสุขภาพและ</t>
  </si>
  <si>
    <t xml:space="preserve">สำหรับเด็กเล็ก - </t>
  </si>
  <si>
    <t>ชั้น  ป.6</t>
  </si>
  <si>
    <t>พริกแกง</t>
  </si>
  <si>
    <t>จัดซื้อเครื่องบดพริกแกง</t>
  </si>
  <si>
    <t xml:space="preserve">ให้กลุ่มวิสากิจชุมชน </t>
  </si>
  <si>
    <t>เครื่องแกงเลิศรส ม.13</t>
  </si>
  <si>
    <t>มีอาชีพเสริม</t>
  </si>
  <si>
    <t>มีรายได้เพิ่มขึ้น</t>
  </si>
  <si>
    <t>-ประชาชน</t>
  </si>
  <si>
    <t>จะได้รับ</t>
  </si>
  <si>
    <t>ผลที่คาดว่า</t>
  </si>
  <si>
    <t>ยุทธศาสตร์</t>
  </si>
  <si>
    <t>แผนงาน</t>
  </si>
  <si>
    <t>หมวด</t>
  </si>
  <si>
    <t>ประเภท</t>
  </si>
  <si>
    <t>บัญชีครุภัณฑ์</t>
  </si>
  <si>
    <t>พนักงานเทศบาล พนักงานจ้าง</t>
  </si>
  <si>
    <t>โครงการจัดตั้งศูนย์อินเตอร์เน็ต</t>
  </si>
  <si>
    <t>ชุมชน (ระบบ Wi-Fi )</t>
  </si>
  <si>
    <t>โครงการสนับสนุนการจัดทำแผน</t>
  </si>
  <si>
    <t>โครงการเพิ่มศักยภาพงานพัสดุ</t>
  </si>
  <si>
    <t xml:space="preserve">สำหรับเจ้าหน้าที่พัสดุ ศพด. </t>
  </si>
  <si>
    <t>และบุคลากรทางการศึกษา</t>
  </si>
  <si>
    <t>แผนงานเคหะและชุมชน</t>
  </si>
  <si>
    <t>แผนงานการพาณิชย์</t>
  </si>
  <si>
    <t xml:space="preserve">ขุดลอกนบวังขี้ไก่ระหว่าง </t>
  </si>
  <si>
    <t>หมู่ที่ 6,11</t>
  </si>
  <si>
    <t>แผนงานบริหารงานทั่วไป</t>
  </si>
  <si>
    <t>โครงการก่อสร้างถนนคอนกรีต</t>
  </si>
  <si>
    <t xml:space="preserve"> -เพื่อความสะดวกรวดเร็ว ปลอดภัยในการเดินทาง คมนาคมขนส่ง</t>
  </si>
  <si>
    <t>- ประชาชนได้รับความสะดวกรวดเร็วปลอดภัยในการคมนาคม</t>
  </si>
  <si>
    <t xml:space="preserve"> 1,650 เมตร   ตามแบบที่</t>
  </si>
  <si>
    <t>รวดเร็ว ปลอดภัยในการ</t>
  </si>
  <si>
    <t>เดินทางคมนาคมขนส่ง</t>
  </si>
  <si>
    <t>ขนาดกว้าง 6.00 เมตร ยาว</t>
  </si>
  <si>
    <t>เสริมเหล็กสายแพรกยอ-น้ำตก</t>
  </si>
  <si>
    <t>ฟ้าลั่น หมู่ที่ 4,14</t>
  </si>
  <si>
    <t xml:space="preserve"> ยาว 2,000 เมตร</t>
  </si>
  <si>
    <t xml:space="preserve">ก่อสร้างอ่างเก็บน้ำน้ำตกฟ้าลั่น </t>
  </si>
  <si>
    <t>ขุดลอกหน้าฝายน้ำล้นคลอง</t>
  </si>
  <si>
    <t>ห้วยไทร หมู่ที่ 4</t>
  </si>
  <si>
    <t>ขนาดกว้าง 6.00 เมตร</t>
  </si>
  <si>
    <t>ครุภัณฑ์</t>
  </si>
  <si>
    <t>ครุภัณฑ์ดับเพลิง</t>
  </si>
  <si>
    <t>ครุภัณฑ์สำนักงาน</t>
  </si>
  <si>
    <t>ครุภัณฑ์ไฟฟ้าและวิทยุ</t>
  </si>
  <si>
    <t>ครุภัณฑ์คอมพิวเตอร์</t>
  </si>
  <si>
    <t xml:space="preserve">- ถนนได้มาตรฐาน มี ความปลอดภัย
- ระยะทางดำเนินการ
</t>
  </si>
  <si>
    <t>380 เมตร  ตามแบบที่</t>
  </si>
  <si>
    <t>ขนาดกว้าง 12.00 เมตร สูง 3 เมตร</t>
  </si>
  <si>
    <t>ปรับปรุงซ่อมแซมฝายน้ำล้น</t>
  </si>
  <si>
    <t>คลองลำยูง หมู่ที่ 1</t>
  </si>
  <si>
    <t>ปรับปรุงซ่อมแซมผนังกั้นน้ำ</t>
  </si>
  <si>
    <t>ก่อสร้างระบบประปาหมู่บ้าน</t>
  </si>
  <si>
    <t>แบบบาดาลขนาดใหญ่ หมู่ที่ 2</t>
  </si>
  <si>
    <t>ควบคุมการดูดจ่ายน้ำ พร้อม</t>
  </si>
  <si>
    <t xml:space="preserve">ก่อสร้างหอถังเหล็กเก็บน้ำ </t>
  </si>
  <si>
    <t>งานขุดเจาะบ่อบาดาล ระบบการ</t>
  </si>
  <si>
    <t>ท่อเมนประปา ฯลฯ</t>
  </si>
  <si>
    <t>ปรับปรุงซ่อมแซมระบบประปา</t>
  </si>
  <si>
    <t xml:space="preserve">หมู่บ้าน </t>
  </si>
  <si>
    <t xml:space="preserve">ปรับปรุง ซ่อมแซม ต่อเติม </t>
  </si>
  <si>
    <t>ระบบประปาหมู่บ้าน หมู่ที่ 1-14</t>
  </si>
  <si>
    <t>ปรับปรุงซ่อมแซมระบบตู้ควบคุม</t>
  </si>
  <si>
    <t>ระบบกรองน้ำ ระบบไฟฟ้า ฯลฯ</t>
  </si>
  <si>
    <t>ก่อสร้างฝายน้ำล้นคลองบ้านขัน</t>
  </si>
  <si>
    <t>ขนาดกว้าง 20.00 เมตร สูง 3.50</t>
  </si>
  <si>
    <t xml:space="preserve"> - ประชาชนมีน้ำใช้</t>
  </si>
  <si>
    <t>เพื่อการอุปโภคบริโภค</t>
  </si>
  <si>
    <t>ก่อสร้างสะพาน คสล. คลองลำยูง</t>
  </si>
  <si>
    <t>(โคกขี้เหล็ก) หมู่ที่ 5</t>
  </si>
  <si>
    <t>ขนาดผิวจราจรกว้าง 6.00 เมตร</t>
  </si>
  <si>
    <t>ยาว 14.00 เมตร</t>
  </si>
  <si>
    <t>ก่อสร้างฝายน้ำล้นคลองลำยูง</t>
  </si>
  <si>
    <t>ขนาดกว้าง 12.00 เมตร สูง</t>
  </si>
  <si>
    <t>3.00 เมตร</t>
  </si>
  <si>
    <t>สะพานได้</t>
  </si>
  <si>
    <t>มาตรฐาน</t>
  </si>
  <si>
    <t>แบบบาดาลขนาดใหญ่ หมู่ที่ 6</t>
  </si>
  <si>
    <t>ห้วยโคกบาก หมู่ที่ 7</t>
  </si>
  <si>
    <t>แก้ปัญหาภัยแล้ง</t>
  </si>
  <si>
    <t>เพื่อเป็นแหล่งกักเก็บน้ำ</t>
  </si>
  <si>
    <t>เพิ่มประสิทธิภาพการ</t>
  </si>
  <si>
    <t>ปรับปรุงซ่อมแซมผนัง คสล.</t>
  </si>
  <si>
    <t>และผนังคันดิน</t>
  </si>
  <si>
    <t>แบบบาดาลขนาดใหญ่ หมู่ที่ 7</t>
  </si>
  <si>
    <t>ปรับปรุงระบบประปาเดิม และ</t>
  </si>
  <si>
    <t>งานต่อเติมท่อเมนประปา</t>
  </si>
  <si>
    <t>ขุดลอกหน้าฝายน้ำล้น</t>
  </si>
  <si>
    <t>คลองห้วยไทร (บ้านขัน) หมู่ที่ 9</t>
  </si>
  <si>
    <t>ก่อสร้างถนนคอนกรีตเสริมเหล็กสายแพรกยอ - น้ำตกฟ้าลั่น</t>
  </si>
  <si>
    <t>โครงการปรับปรุงถนนหน้าค่ายอภัยบริรักษ์-ทางแยกหน้าวัดลำกะ</t>
  </si>
  <si>
    <t xml:space="preserve"> - ขนาดกว้าง 6.00 เมตร ยาว 1,500 เมตร  ตามแบบที่เทศบาลกำหนด</t>
  </si>
  <si>
    <t xml:space="preserve"> - ขนาดกว้าง 6.00 เมตร ยาว 2,000 เมตร  ตามแบบที่เทศบาลกำหนด</t>
  </si>
  <si>
    <t>โครงการปรับปรุงถนนหน้าค่าย</t>
  </si>
  <si>
    <t xml:space="preserve"> ยาว 1,500 เมตร</t>
  </si>
  <si>
    <t>แบบบาดาลขนาดใหญ่ หมู่ที่ 10</t>
  </si>
  <si>
    <t xml:space="preserve">ก่อสร้างฝายน้ำล้นห้วยต้นปีป </t>
  </si>
  <si>
    <t xml:space="preserve">ก่อสร้างฝายน้ำล้นคลองป่าทัง </t>
  </si>
  <si>
    <t>ก่อสร้างฝายน้ำล้นน้ำตกฟ้าลั่น</t>
  </si>
  <si>
    <t xml:space="preserve">ขุดลอกห้วยนบปลา- ห้วยบก  </t>
  </si>
  <si>
    <t>หมู่ที่ 13</t>
  </si>
  <si>
    <t>ก่อสร้างฝายน้ำล้นคลองเต่า-</t>
  </si>
  <si>
    <t>วัดทุ่งยาว หมู่ที่ 11</t>
  </si>
  <si>
    <t>ก่อสร้างฝายน้ำล้นแพรกยอ-</t>
  </si>
  <si>
    <t>กลางบ้าน หมู่ที่ 14</t>
  </si>
  <si>
    <t>ก่อสร้างถนน คสล.สายสวนโหนด-</t>
  </si>
  <si>
    <t>ไสม่วง  หมู่ที่ 8</t>
  </si>
  <si>
    <t>ก่อสร้างถนน คสล.สายไสม่วง-</t>
  </si>
  <si>
    <t>หนองโหมรง  หมู่ที่ 2,13</t>
  </si>
  <si>
    <t>แพรกยอ หมู่ที่ 3,14</t>
  </si>
  <si>
    <t>หนองงด หมู่ที่ 8</t>
  </si>
  <si>
    <t>ก่อสร้างถนน คสล.สายหนองหว้า-</t>
  </si>
  <si>
    <t>ก่อสร้างถนนใหม่สายควนโดน-</t>
  </si>
  <si>
    <t>หนองเสม็ด หมู่ที่ 9</t>
  </si>
  <si>
    <t>ก่อสร้างถนน คสล.ซอยร่วมใจ-</t>
  </si>
  <si>
    <t>ควนจวง  หมู่ที่ 10</t>
  </si>
  <si>
    <t>ก่อสร้าง ถนน คสล.ห้วยบ่วง-</t>
  </si>
  <si>
    <t>แพรกยอ  (ซอย 3) หมู่ที่ 3</t>
  </si>
  <si>
    <t xml:space="preserve">ขุดลอกนบด่านปริง-ทุ่งยาว </t>
  </si>
  <si>
    <t>แผนงานการศึกษา</t>
  </si>
  <si>
    <t>แผนงานสาธารณสุข</t>
  </si>
  <si>
    <t>สมทบกองทุนสวัสดิการชุมชน</t>
  </si>
  <si>
    <t>-เพื่อจ่ายเป็นเงินสมทบ</t>
  </si>
  <si>
    <t>กองทุนสวัสดิการชุมชนตำบลชุมพล</t>
  </si>
  <si>
    <t>สมทบกองทุนหลักประกันสุขภาพ</t>
  </si>
  <si>
    <t>กองทุน สปสช.</t>
  </si>
  <si>
    <t>กองทุน สปสช. ต.ชุมพล</t>
  </si>
  <si>
    <t>ประชาชนได้รับ</t>
  </si>
  <si>
    <t>สวัสดิการของชุมชน</t>
  </si>
  <si>
    <t>ประชาชนมีคุณภาพชีวิต</t>
  </si>
  <si>
    <t>ที่ดี</t>
  </si>
  <si>
    <t xml:space="preserve">ในการใช้อาคารสถานที่ </t>
  </si>
  <si>
    <t>โครงการท้องถิ่นไทยใส่ใจความ</t>
  </si>
  <si>
    <t>สะอาดคนในชาติมีสุข</t>
  </si>
  <si>
    <t>แผนงานงบกลาง</t>
  </si>
  <si>
    <t>แผนงานสร้างความเข้มแข็งของชุมชน</t>
  </si>
  <si>
    <t>แผนงานการศาสนา วัฒนธรรมและนันทนาการ</t>
  </si>
  <si>
    <t>แผนงานการรักษาความสงบภายใน</t>
  </si>
  <si>
    <t>ก่อสร้างทางลาดยางผิวจราจร</t>
  </si>
  <si>
    <t xml:space="preserve">พาราแอสฟัลท์ติกคอนกรีต </t>
  </si>
  <si>
    <t>กว้าง 6.00 เมตร ยาว 6,500 เมตร</t>
  </si>
  <si>
    <t>แผนงานการเกษตร</t>
  </si>
  <si>
    <t>และการสืบค้นข้อมูล ให้กับ</t>
  </si>
  <si>
    <t>โครงการพัฒนาศักยภาพ</t>
  </si>
  <si>
    <t>คณะกรรมการสนับสนุนการจัดทำ</t>
  </si>
  <si>
    <t>คณะกรรมการพัฒนาเทศบาล</t>
  </si>
  <si>
    <t>-คณะกรรมการฯ</t>
  </si>
  <si>
    <t>-ผู้เข้าร่วมมีความรู้ความ</t>
  </si>
  <si>
    <t>เข้าใจเกี่ยวกับกระบวน</t>
  </si>
  <si>
    <t>การจัดทำแผนชุมชน</t>
  </si>
  <si>
    <t>การจัดทำแผนพัฒนาเทศบาล</t>
  </si>
  <si>
    <t>เพื่อให้เทศบาลตำบลชุมพล</t>
  </si>
  <si>
    <t>มีแผนพัฒนาเป็นแนวทาง</t>
  </si>
  <si>
    <t>ในการจัดทำงบประมาณ</t>
  </si>
  <si>
    <t>รายจ่ายประจำปี</t>
  </si>
  <si>
    <t>จัดประชุมการจัดทำแผนพัฒนา</t>
  </si>
  <si>
    <t>พัฒนาเทศบาลตำบลชุมพล</t>
  </si>
  <si>
    <t>มีแผนพัฒนาเทศบาล</t>
  </si>
  <si>
    <t>ครั้ง</t>
  </si>
  <si>
    <t>-นำผลการติดตามและ</t>
  </si>
  <si>
    <t>ประเมินผลแผนพัฒนา</t>
  </si>
  <si>
    <t>-เพื่อให้มีการติดตามและ</t>
  </si>
  <si>
    <t>ประเมินผลแผนพัฒนาของ</t>
  </si>
  <si>
    <t>จัดทำแบบสอบถามประชาชน</t>
  </si>
  <si>
    <t>การปฏิบิติราชการ</t>
  </si>
  <si>
    <t>ทต.ชุมพลมาปรับปรุง</t>
  </si>
  <si>
    <t>การติดตามและประเมินผลแผน</t>
  </si>
  <si>
    <t>เทศบาลได้อย่างถูกต้อง</t>
  </si>
  <si>
    <t>และมีประสิทธิภาพ</t>
  </si>
  <si>
    <t>ค่าใช้จ่ายในการจัดการจราจร</t>
  </si>
  <si>
    <t>เพื่อเป็นค่าใช้จ่ายในการ</t>
  </si>
  <si>
    <t xml:space="preserve">จัดการจราจร </t>
  </si>
  <si>
    <t>มีป้ายจราจร ป้ายสัญญาณ</t>
  </si>
  <si>
    <t>ป้านเตือนต่างๆ ภายใน</t>
  </si>
  <si>
    <t>ประชาชรมีความระมัด</t>
  </si>
  <si>
    <t>ระวังในการจราจร</t>
  </si>
  <si>
    <t>ลดการเกิดอุบัติเหตุ</t>
  </si>
  <si>
    <t>และการเกษตร</t>
  </si>
  <si>
    <t xml:space="preserve">ก่อสร้างฝายชะลอน้ำนบด่านปริง </t>
  </si>
  <si>
    <t xml:space="preserve"> หมู่ที่ 1</t>
  </si>
  <si>
    <t>ก่อสร้างฝายน้ำล้นคลอง</t>
  </si>
  <si>
    <t>สวนโหนด หมู่ที่ 12</t>
  </si>
  <si>
    <t xml:space="preserve">ขุดสระเก็บน้ำบ้านควนจวง </t>
  </si>
  <si>
    <t>ขุดลอกห้วยนบปลา-ห้วยหมี</t>
  </si>
  <si>
    <t xml:space="preserve"> ขุดเจาะบ่อน้ำบาดาล หมู่ที่1-14</t>
  </si>
  <si>
    <t>จำนวน 1 เครื่อง</t>
  </si>
  <si>
    <t>กล้องโทรทัศน์วงจรปิด</t>
  </si>
  <si>
    <t>และอนุรักษ์แหล่งน้ำ</t>
  </si>
  <si>
    <t>ตามธรรมชาติ</t>
  </si>
  <si>
    <t>อุปโภค</t>
  </si>
  <si>
    <t xml:space="preserve">ขนาดกว้าง 8 เมตร </t>
  </si>
  <si>
    <t xml:space="preserve">ขนาดกว้าง 20 เมตร </t>
  </si>
  <si>
    <t>ขนาดกว้าง 7.00 เมตร</t>
  </si>
  <si>
    <t xml:space="preserve"> ยาว 3,300 เมตร</t>
  </si>
  <si>
    <t>ขนาดกว้าง 15 เมตร</t>
  </si>
  <si>
    <t xml:space="preserve"> ยาว 250 เมตร</t>
  </si>
  <si>
    <t>และระบายน้ำ</t>
  </si>
  <si>
    <t>อนุรักษ์แหล่งน้ำ</t>
  </si>
  <si>
    <t>เป็นแหล่งกักเก็บน้ำ</t>
  </si>
  <si>
    <t>ปัญหาน้ำท่วมขัง</t>
  </si>
  <si>
    <t xml:space="preserve"> ยาว 500 เมตร</t>
  </si>
  <si>
    <t xml:space="preserve">ขนาดกว้าง 3 เมตร </t>
  </si>
  <si>
    <t>ขนาดกว้าง 8 เมตร</t>
  </si>
  <si>
    <t xml:space="preserve">ขนาดกว้าง 10 เมตร </t>
  </si>
  <si>
    <t xml:space="preserve">ยาว 500 เมตร  </t>
  </si>
  <si>
    <t>กว้าง 10 เมตร ยาว 20 เมตร</t>
  </si>
  <si>
    <t xml:space="preserve"> ยาว 1,000 เมตร  </t>
  </si>
  <si>
    <t>ขุดลอกหน้าฝายบ้านขัน  หมู่ที่ 9</t>
  </si>
  <si>
    <t>ก่อสร้างสะพาน คสล.</t>
  </si>
  <si>
    <t>บ้านสวนโหนด หมู่ที่ 12</t>
  </si>
  <si>
    <t>ก่อสร้างท่อเหลี่ยมถนนสาย</t>
  </si>
  <si>
    <t>ต้นธง-ไสหญ้าคา หมู่ที่ 11</t>
  </si>
  <si>
    <t>ก่อสร้างฝายน้ำล้น</t>
  </si>
  <si>
    <t>หนองควายเพียว หมู่ที่ 6</t>
  </si>
  <si>
    <t>สุสานจีน-หน้าอำเภอ หมู่ที่ 7</t>
  </si>
  <si>
    <t>ก่อสร้างถนนใหม่สายสะพาน</t>
  </si>
  <si>
    <t>สี่ตื้น หมู่ที่ 14</t>
  </si>
  <si>
    <t>ก่อสร้างคูระบายน้ำ คสล.ถนน</t>
  </si>
  <si>
    <t>สายแพรกยอ-กลางบ้าน หมู่ที่ 14</t>
  </si>
  <si>
    <t>โครงการจัดซื้อเครื่องบด</t>
  </si>
  <si>
    <t>โครงการก่อสร้างโรงเรือน</t>
  </si>
  <si>
    <t>ผลิตปุ๋ยชีวิภาพ</t>
  </si>
  <si>
    <t>เพื่อเพิ่มขีดความ</t>
  </si>
  <si>
    <t>สามารถของการพึ่ง</t>
  </si>
  <si>
    <t>ตนเอง และส่งเสริม</t>
  </si>
  <si>
    <t>กลุ่มอาชีพให้มีความ</t>
  </si>
  <si>
    <t>เข้มแข็ง</t>
  </si>
  <si>
    <t>สนับสนุนงบประมาณ</t>
  </si>
  <si>
    <t>สนับสนุนงบประมาณในการ</t>
  </si>
  <si>
    <t>ก่อสร้างโรงเรือนเพื่อผลิตปุ๋ย</t>
  </si>
  <si>
    <t>เพื่อให้กลุ่มเกษตรกร</t>
  </si>
  <si>
    <t>ได้ผลิตปุ๋ยใช้เอง</t>
  </si>
  <si>
    <t>ลดต้นทุนการผลิต</t>
  </si>
  <si>
    <t>มีรายได้</t>
  </si>
  <si>
    <t>/ค่าใช้จ่าย</t>
  </si>
  <si>
    <t>ผลิตปุ๋ยอินทรีย์</t>
  </si>
  <si>
    <t>รายได้เพิ่มขึ้นต่อ</t>
  </si>
  <si>
    <t>พืชมีคุณภาพ และ</t>
  </si>
  <si>
    <t>ครัวเรือน</t>
  </si>
  <si>
    <t>ใช้เองลดต้นทุนการ</t>
  </si>
  <si>
    <t>ผลิต และลดการใช้</t>
  </si>
  <si>
    <t>ปุ๋ยเคมี ทำให้ผลผลิต</t>
  </si>
  <si>
    <t>พอเพียงเพื่ออาหารปลอดภัยใน</t>
  </si>
  <si>
    <t>โครงการพัฒนาผู้สูงอายุและ</t>
  </si>
  <si>
    <t>ผู้พิการ</t>
  </si>
  <si>
    <t>โครงการพัฒนาสตรีและ</t>
  </si>
  <si>
    <t>เสริมสร้างความเข้มแข็ง</t>
  </si>
  <si>
    <t>ของครอบครัว</t>
  </si>
  <si>
    <t>โครงการศูนย์เรียนรู้ประจำ</t>
  </si>
  <si>
    <t>จัดซื้อเครื่องเล่นประจำสนาม</t>
  </si>
  <si>
    <t>เด็กเล่น</t>
  </si>
  <si>
    <t>โครงการแข่งขันฟุตบอลเพื่อ</t>
  </si>
  <si>
    <t>มวลชนศรีนครินทร์คัพ</t>
  </si>
  <si>
    <t>โครงการเข้าร่วมการแข่งขัน</t>
  </si>
  <si>
    <t>กีฬาท้องถิ่นไทคัพ</t>
  </si>
  <si>
    <t>การแข่งขันกีฬา อ.ศรีนครินทร์</t>
  </si>
  <si>
    <t>จัดตั้งศูนย์เฉพาะกิจช่วยเหลือ</t>
  </si>
  <si>
    <t>ผู้ประสบสาธารณภัย</t>
  </si>
  <si>
    <t xml:space="preserve">ปรับปรุงซ่อมแซมถนนสายต่างๆ </t>
  </si>
  <si>
    <t xml:space="preserve">ภายในตำบลชุมพล หมู่ที่ 1-14  </t>
  </si>
  <si>
    <t>ก่อสร้างฝายน้ำล้นห้วยไสหญ้าคา-</t>
  </si>
  <si>
    <t xml:space="preserve">ขุดลอกหน้าฝายห้วยเรียน </t>
  </si>
  <si>
    <t>ต้นเดียว  หมู่ที่ 3</t>
  </si>
  <si>
    <t>จัดวางผังเมืองรวมเทศบาลตำบล</t>
  </si>
  <si>
    <t>2    ครั้ง</t>
  </si>
  <si>
    <t>โครงการสนับสนุนค่าใช้จ่าย</t>
  </si>
  <si>
    <t>การบริหารสถานศึกษา</t>
  </si>
  <si>
    <t>โครงการศึกษาเรียนรู้นอกสถานที่</t>
  </si>
  <si>
    <t>สำหรับเด็กปฐมวัย</t>
  </si>
  <si>
    <t>โครงการเสริมทักษะงานศิลปะ</t>
  </si>
  <si>
    <t>ทางวิชาการสำหรับเด็กปฐมวัย</t>
  </si>
  <si>
    <t>โครงการเข้าร่วมการแข่งขันทักษะ</t>
  </si>
  <si>
    <t>เทศกาลปีใหม่</t>
  </si>
  <si>
    <t>ปีใหม่</t>
  </si>
  <si>
    <t>เทศกาลสงกรานต์</t>
  </si>
  <si>
    <t>จำนวน 1 คัน</t>
  </si>
  <si>
    <t>โครงการให้ความรู้การก้าวสู่</t>
  </si>
  <si>
    <t xml:space="preserve">ประชาคมอาเซียน </t>
  </si>
  <si>
    <t>โครงการปรับปรุงต่อเติมสนาม</t>
  </si>
  <si>
    <t>เด็กเล่นในร่ม</t>
  </si>
  <si>
    <t>จัดสภาพแวดล้อมให้เหมาะสม</t>
  </si>
  <si>
    <t>กับเครื่องเล่นพัฒนาการเด็ก</t>
  </si>
  <si>
    <t>ศพด. บ้านขัน</t>
  </si>
  <si>
    <t>โครงการจัดหาเครื่องเล่นสนาม</t>
  </si>
  <si>
    <t>เพื่อเป็นแหล่งเรียนรู้ให้แก่</t>
  </si>
  <si>
    <t>เด็กและเพิ่มพัฒนาการเด็ก</t>
  </si>
  <si>
    <t>ในทุกด้าน</t>
  </si>
  <si>
    <t>ศพด.บ้านโคกสูง, ศพด.บ้านขัน</t>
  </si>
  <si>
    <t>ศพด.บ้านต้นธง</t>
  </si>
  <si>
    <t>โครงการซ่อมแซมปรับปรุงอาคาร</t>
  </si>
  <si>
    <t>เพื่อจัดสภาพแวดล้อมด้าน</t>
  </si>
  <si>
    <t>อาคารสถานที่</t>
  </si>
  <si>
    <t>เหมาะสมและเด็ก</t>
  </si>
  <si>
    <t>สามารถเล่นอย่างมี</t>
  </si>
  <si>
    <t>ความสุข</t>
  </si>
  <si>
    <t>เด็กมีพัฒนาการที่</t>
  </si>
  <si>
    <t>ศพด. มีสภาพแวดล้อม</t>
  </si>
  <si>
    <t>เอื้ออำนวยต่อการ</t>
  </si>
  <si>
    <t>พัฒนาการเรียนรู้</t>
  </si>
  <si>
    <t>โครงการปรับพื้นที่ถมดินบริเวณ</t>
  </si>
  <si>
    <t>ก่อสร้างอาคาร ศพด.บ้านขัน</t>
  </si>
  <si>
    <t>ศพด.บ้านขัน</t>
  </si>
  <si>
    <t>มีสถานที่พร้อมสำหรับ</t>
  </si>
  <si>
    <t>ก่อสร้างอาคารศูนย์</t>
  </si>
  <si>
    <t>พัฒนาเด็กเล็ก</t>
  </si>
  <si>
    <t>โครงการปรับปรุงต่อเติมรั้ว</t>
  </si>
  <si>
    <t>เพื่อป้องกันการลักขโมยและ</t>
  </si>
  <si>
    <t>มีสภาพแวดล้อมที่ปลอดภัย</t>
  </si>
  <si>
    <t>จัดซื้อพัดลมติดตั้งอาคาร</t>
  </si>
  <si>
    <t>เพื่อจัดให้มีสภาพแวดล้อม</t>
  </si>
  <si>
    <t xml:space="preserve">ที่เหมาะสมในการเรียนรู้ </t>
  </si>
  <si>
    <t>และเพิ่มศักยภาพในการ</t>
  </si>
  <si>
    <t>การเรียนการสอน</t>
  </si>
  <si>
    <t>ศพด.บ้านต้นธง มีรั้ว</t>
  </si>
  <si>
    <t>เพิ่มความปลอดภัยและ</t>
  </si>
  <si>
    <t>สร้างความสวยงาม</t>
  </si>
  <si>
    <t>เด็กมีศักยภาพในการเรียนรู้เพิ่มขึ้น</t>
  </si>
  <si>
    <t>เรียนรู้เพิ่มขึ้น</t>
  </si>
  <si>
    <t>เพื่อปรับพื้นที่เตรียมสถาน</t>
  </si>
  <si>
    <t xml:space="preserve">ที่ก่อสร้างอาคาร </t>
  </si>
  <si>
    <t>อำนวยความสะดวกในการ</t>
  </si>
  <si>
    <t>ศพด.บ้านขัน, ศพด.บ้านต้นธง,</t>
  </si>
  <si>
    <t>ศพด.บ้านโคกสูง</t>
  </si>
  <si>
    <t>เพื่อสูบน้ำเก็บไว้ใช้และ</t>
  </si>
  <si>
    <t>ในการใช้น้ำของ ศพด.</t>
  </si>
  <si>
    <t>ศูนย์พัฒนาเด็กเล็กมีน้ำ</t>
  </si>
  <si>
    <t>ใช้เพียงพอและมีความ</t>
  </si>
  <si>
    <t>สะดวกเพิ่มขึ้น</t>
  </si>
  <si>
    <t>จัดซื้อถังเก็บน้ำขนาด 1,800 ลิตร</t>
  </si>
  <si>
    <t>พร้อมอุปกรณ์ลูกลอยทองเหลือง</t>
  </si>
  <si>
    <t>เพื่อเก็บน้ำใช้สำหรับ</t>
  </si>
  <si>
    <t>จัดซื้อเครื่องฉีดน้ำแรงดันสูง</t>
  </si>
  <si>
    <t>เพื่อใช้ทำความสะอาด</t>
  </si>
  <si>
    <t>บริเวณศูนย์พัฒนาเด็กเล็ก</t>
  </si>
  <si>
    <t>จำนวน 1 เครื่อง สำหรับ</t>
  </si>
  <si>
    <t>ศูนย์พัฒนาเด็กเล็ก 1 แห่ง</t>
  </si>
  <si>
    <t>ศูนย์พัฒนาเด็กเล็กมี</t>
  </si>
  <si>
    <t>สภาพแวดล้อมเอื้อ</t>
  </si>
  <si>
    <t>อำนวยต่อการเรียนรู้</t>
  </si>
  <si>
    <t>-เพื่อฉีดวัคซีนและให้ความรู้</t>
  </si>
  <si>
    <t>ในการป้องกันโรคพิษสุนัขบ้า</t>
  </si>
  <si>
    <t>แผนงานสังคมสงเคราะห์</t>
  </si>
  <si>
    <t>โครงการปรับปรุงซ่อมแซมที่อยู่</t>
  </si>
  <si>
    <t>อาศัยผู้ด้อยโอกาส ผู้ยากจนและ</t>
  </si>
  <si>
    <t>ผู้ยากไร้</t>
  </si>
  <si>
    <t>ผู้ด้อยโอกาสในเขตตำบลชุมพล</t>
  </si>
  <si>
    <t>ผู้ด้อยโอกาส ผู้ยากจน ผู้ยากไร้</t>
  </si>
  <si>
    <t>โครงการปัจฉิมนิเทศเด็กและ</t>
  </si>
  <si>
    <t>ผู้ปกครอง ศพด. สังกัดเทศบาล</t>
  </si>
  <si>
    <t>โครงการอยู่ค่ายกลางวันของ</t>
  </si>
  <si>
    <t>นักเรียนปฐมวัย</t>
  </si>
  <si>
    <t>โครงการศูนย์เรียนรู้สำหรับเด็ก</t>
  </si>
  <si>
    <t>โครงการเฝ้าระวังและส่งเสริม</t>
  </si>
  <si>
    <t>พัฒนาการเด็กปฐมวัย</t>
  </si>
  <si>
    <t>เพื่อให้เด็กปฐมวัยได้รับ</t>
  </si>
  <si>
    <t>การคัดกรองตามช่วงวัย</t>
  </si>
  <si>
    <t>เด็กปฐมวัย, ครูผู้ดูแลเด็ก</t>
  </si>
  <si>
    <t>ผู้ปกครอง</t>
  </si>
  <si>
    <t>2.เพื่อจัดประสบการณ์การ</t>
  </si>
  <si>
    <t>เรียนรู้ของเด็ก</t>
  </si>
  <si>
    <t>1.เพื่อส่งเสริมให้เด็กมี</t>
  </si>
  <si>
    <t>กิจกรรมเคลื่อนไหวร่างกาย</t>
  </si>
  <si>
    <t>3. เพื่อสร้างความสัมพันธ์</t>
  </si>
  <si>
    <t>ครูผู้ดูแลเด็กและผู้ปกครอง</t>
  </si>
  <si>
    <t>อันดีระหว่างเด็กนักเรียน</t>
  </si>
  <si>
    <t>เด็กได้ออกกำลังกาย</t>
  </si>
  <si>
    <t>ได้แสดงออก ได้รับการ</t>
  </si>
  <si>
    <t>พัฒนารอบด้าน</t>
  </si>
  <si>
    <t>และได้ทำกิจกรรมร่วม</t>
  </si>
  <si>
    <t>กับครูและผู้ปกครอง</t>
  </si>
  <si>
    <t xml:space="preserve">จัดซื้ออาหารเสริม (นม) </t>
  </si>
  <si>
    <t>ค่าอาหารกลางวัน (ศพด.)</t>
  </si>
  <si>
    <t>ค่าจัดการเรียนการสอน (รายหัว)</t>
  </si>
  <si>
    <t>ค่าส่งเสริมศักยภาพการจัดการศึกษา</t>
  </si>
  <si>
    <t>ในการจัดการเรียน</t>
  </si>
  <si>
    <t>เด็กปฐมวัยได้รับการ</t>
  </si>
  <si>
    <t>ส่งเสริมด้านการจัด</t>
  </si>
  <si>
    <t>โครงการฝึกอบรมทักษะด้านกีฬา</t>
  </si>
  <si>
    <t>แก่เด็กและเยาวชน</t>
  </si>
  <si>
    <t>เพื่อให้เด็กและเยาวชนใช้</t>
  </si>
  <si>
    <t xml:space="preserve">เวลาว่างให้เป็นประโยชน์ </t>
  </si>
  <si>
    <t>และพัฒนาขีดความสามารถ</t>
  </si>
  <si>
    <t>ในด้านกีฬา</t>
  </si>
  <si>
    <t>เด็กและเยาวชนมีความ</t>
  </si>
  <si>
    <t>สามารถ และทักษะ</t>
  </si>
  <si>
    <t>ด้านกีฬาเพิ่มขึ้น</t>
  </si>
  <si>
    <t>จัดซื้อวัสดุกีฬา</t>
  </si>
  <si>
    <t>สงกรานต์</t>
  </si>
  <si>
    <t>รถดับเพลิง</t>
  </si>
  <si>
    <t>โครงการฝึกอบรมให้ความรู้</t>
  </si>
  <si>
    <t>เพื่อให้ประชาชนมีความรู้</t>
  </si>
  <si>
    <t>ด้านการเกษตรเพิ่มขึ้น</t>
  </si>
  <si>
    <t>เกษตรกร และประชาชนทั่วไป</t>
  </si>
  <si>
    <t>ประชาชนสามารถนำ</t>
  </si>
  <si>
    <t>ความรู้ไปพัฒนาและใช้</t>
  </si>
  <si>
    <t>ในการทำการเกษตรใน</t>
  </si>
  <si>
    <t>ชีวิตประจำวัน</t>
  </si>
  <si>
    <t>โครงการรณรงค์คัดแยกขยะและ</t>
  </si>
  <si>
    <t>เพื่อส่งเสริมการคัดแยกขยะ</t>
  </si>
  <si>
    <t xml:space="preserve">หมู่บ้าน ทั้ง 14  หมู่บ้าน </t>
  </si>
  <si>
    <t>โครงการรณรงค์การปลูกหญ้าแฝก</t>
  </si>
  <si>
    <t>อันเนื่องมาจากพระราชดำริ</t>
  </si>
  <si>
    <t>มีพันธุ์พืชเพื่อรักษา</t>
  </si>
  <si>
    <t xml:space="preserve">-พื้นที่ป่าชุ่มน้ำ ลดการ </t>
  </si>
  <si>
    <t>พังทลายของหน้าดิน</t>
  </si>
  <si>
    <t xml:space="preserve"> ป่ามีความสมบูรณ์</t>
  </si>
  <si>
    <t>คณะกรรมการติดตามและประเมิน</t>
  </si>
  <si>
    <t>ผลแผนพัฒนาเทศบาลตำบลชุมพล</t>
  </si>
  <si>
    <t>แผนพัฒนาเทศบาล ,</t>
  </si>
  <si>
    <t>จัดประชุมประชาคมเพื่อจัดทำ</t>
  </si>
  <si>
    <t>เพื่อจัดการน้ำเสียและของ</t>
  </si>
  <si>
    <t>เสียจากชุมชน</t>
  </si>
  <si>
    <t>และสร้างการมีส่วนร่วม</t>
  </si>
  <si>
    <t xml:space="preserve">คลอง และแหล่งน้ำ </t>
  </si>
  <si>
    <t>ภายในเขตตำบลชุมพล</t>
  </si>
  <si>
    <t>ปัญหาน้ำเน่าเสียลดลง</t>
  </si>
  <si>
    <t>โครงการปรับปรุงภูมิทัศน์น้ำตก</t>
  </si>
  <si>
    <t>ฟ้าลั่น</t>
  </si>
  <si>
    <t>อินเตอร์เน็ตภายในเทศบาล</t>
  </si>
  <si>
    <t>โครงการบริการรับชำระภาษีนอก</t>
  </si>
  <si>
    <t>สถานที่</t>
  </si>
  <si>
    <t>โครงการจัดเก็บข้อมูลพื้นฐาน</t>
  </si>
  <si>
    <t>ในการจัดทำแผนพัฒนาเทศบาล</t>
  </si>
  <si>
    <t>จัดทำแผนที่ภาษีและทะเบียน</t>
  </si>
  <si>
    <t>แก่ผู้ด้อยโอกาส/คน</t>
  </si>
  <si>
    <t>ยากจน</t>
  </si>
  <si>
    <t>ยากจน มีคุณภาพชีวิต</t>
  </si>
  <si>
    <t>ผู้พิการภายในเขตตำบลชุมพล</t>
  </si>
  <si>
    <t>ผู้สูงอายุภายในเขตตำบลชุมพล</t>
  </si>
  <si>
    <t>จำนวนครั้ง</t>
  </si>
  <si>
    <t>ที่จัดอบรม</t>
  </si>
  <si>
    <t>สมาชิกสภาเทศบาล</t>
  </si>
  <si>
    <t>เพื่อดำเนินการการเลือกตั้ง</t>
  </si>
  <si>
    <t>ให้เป็นไปตามกฎหมาย</t>
  </si>
  <si>
    <t>และถูกต้องตามระเบียบ</t>
  </si>
  <si>
    <t>นายกเทศมนตรีและสมาชิก</t>
  </si>
  <si>
    <t>สภาเทศบาลตำบลชุมพล</t>
  </si>
  <si>
    <t>ดำเนินการจัดการเลือกตั้ง</t>
  </si>
  <si>
    <t>มีนายกเทศมนตรี</t>
  </si>
  <si>
    <t>ตำบลชุมพล ที่ได้</t>
  </si>
  <si>
    <t>จากการเลือกตั้ง</t>
  </si>
  <si>
    <t>ขยายเขตไฟฟ้าแรงให้แก่</t>
  </si>
  <si>
    <t>โครงการส่งเสริมการเพาะถั่วงอก</t>
  </si>
  <si>
    <t>โครงการส่งเสริมการเลี้ยงปลาดุก</t>
  </si>
  <si>
    <t>ด้านการเพาะถั่วงอก</t>
  </si>
  <si>
    <t>ประชาชนนำความรู้</t>
  </si>
  <si>
    <t>ที่ได้ไปใช้ในชีวิต</t>
  </si>
  <si>
    <t>ประจำวัน หรือสร้าง</t>
  </si>
  <si>
    <t xml:space="preserve">อาชีพเสริมสร้างรายได้ </t>
  </si>
  <si>
    <t>ลดรายจ่ายในครัวเรือน</t>
  </si>
  <si>
    <t>ในการเลี้ยงปลาดุก</t>
  </si>
  <si>
    <t>เสริมระยะสั้นให้แก่</t>
  </si>
  <si>
    <t>โครงการฝึกอบรมส่งเสริมอาชีพ</t>
  </si>
  <si>
    <t>โครงการฝึกอบรมการทำ</t>
  </si>
  <si>
    <t>โครงการฝึกอบรมการทำน้ำยา</t>
  </si>
  <si>
    <t>-มีสถานที่จำหน่ายสินค้</t>
  </si>
  <si>
    <t>เพื่อขุดคูส่งน้ำใช้ในการ</t>
  </si>
  <si>
    <t xml:space="preserve">โครงการขุดคูส่งน้ำ หมู่ที่ 13  </t>
  </si>
  <si>
    <t>กว้าง 1 เมตร  ยาว 500 เมตร</t>
  </si>
  <si>
    <t>ทำเกษตร</t>
  </si>
  <si>
    <t>มีน้ำใช้ในการทำการ</t>
  </si>
  <si>
    <t>เกษตรอย่างเพียงพอ</t>
  </si>
  <si>
    <t>และทั่วถึง</t>
  </si>
  <si>
    <t>แผนการพัฒนาด้าน</t>
  </si>
  <si>
    <t xml:space="preserve">พนักงานครูเทศบาล </t>
  </si>
  <si>
    <t>ผู้ช่วยครูผู้ดูแลเด็ก ครูผู้ดูแลเด็ก</t>
  </si>
  <si>
    <t>ด้านการศึกษา และผู้เกี่ยวข้อง</t>
  </si>
  <si>
    <t>-มีรายได้เพื่อใช้ในการ</t>
  </si>
  <si>
    <t>รถพยาบาลฉุกเฉิน</t>
  </si>
  <si>
    <t>และบุคลากรทางการ</t>
  </si>
  <si>
    <t>ศึกษาปฏิบัติงานพัสดุได้</t>
  </si>
  <si>
    <t>อย่างมีประสิทธิภาพ</t>
  </si>
  <si>
    <t>ก่อสร้าง ถนน คสล.ห้วยบ่วง -</t>
  </si>
  <si>
    <t>และอุปโภคบริโภค</t>
  </si>
  <si>
    <t xml:space="preserve">จัดซื้อเครื่องสูบน้ำอัตโนมัติ </t>
  </si>
  <si>
    <t>จัดการเลือกตั้งนายกเทศมนตรี</t>
  </si>
  <si>
    <t>และสมาชิกสภาเทศบาล</t>
  </si>
  <si>
    <t>วิชาการศูนย์พัฒนาเด็กเล็กของ</t>
  </si>
  <si>
    <t>องค์กรปกครองส่วนท้องถิ่นใน</t>
  </si>
  <si>
    <t xml:space="preserve">งานมหกรรมจัดการศึกษาท้องถิ่น </t>
  </si>
  <si>
    <t>นำความรู้ที่ได้จากการ</t>
  </si>
  <si>
    <t>ศึกษาดูงานมาพัฒนา</t>
  </si>
  <si>
    <t>คุณภาพการศึกษาให้</t>
  </si>
  <si>
    <t>มีประสิทธิภาพขึ้น</t>
  </si>
  <si>
    <t xml:space="preserve">ก่อสร้างถนนคอนกรีตเสริมเหล็กสายหน้าอำเภอ-โหล๊ะจังกระ (ถนนในความรับผิดชอบของ อบจ.พัทลุง)  หมู่ที่ 7 ตำบลชุมพล   และหมู่ที่ 1  ตำบลลำสินธุ์ อำเภอศรีนครินทร์ จังหวัดพัทลุง </t>
  </si>
  <si>
    <t>โครงการจัดซื้อเครื่องซีล</t>
  </si>
  <si>
    <t>ถุงพลาสติก</t>
  </si>
  <si>
    <t>เพื่อเพิ่มความสามารถ</t>
  </si>
  <si>
    <t>การพึ่งตนเองและ</t>
  </si>
  <si>
    <t>ส่งเสริมอาชีพให้มี</t>
  </si>
  <si>
    <t>ความเข้มแข็ง</t>
  </si>
  <si>
    <t>สนับสนุนงบประมาณการ</t>
  </si>
  <si>
    <t>จัดซื้อเครื่องซีลถุงพลาสติก</t>
  </si>
  <si>
    <t>ให้กลุ่มข้าวสารบ้าน</t>
  </si>
  <si>
    <t>ควนดินสอ หมู่ที่ 7</t>
  </si>
  <si>
    <t>โครงการอันเนื่องมาจาก</t>
  </si>
  <si>
    <t>พระราชดำริ กลุ่มบ้าน</t>
  </si>
  <si>
    <t>โคกกอ  หมู่ที่ 1</t>
  </si>
  <si>
    <t>เพื่อส่งเสริมอาชีพ</t>
  </si>
  <si>
    <t>ตามแนวเศรษฐกิจ</t>
  </si>
  <si>
    <t>เพื่อให้ชุมชนมีระบบ</t>
  </si>
  <si>
    <t>บริหารจัดการที่ดี</t>
  </si>
  <si>
    <t>เพื่อพัฒนาผลิตภัณฑ์</t>
  </si>
  <si>
    <t>สนับสนุนงบประมาณเพื่อเป็น</t>
  </si>
  <si>
    <t>ค่าใช้จ่ายในการฝึกอบรม/</t>
  </si>
  <si>
    <t>ศึกษาดูงาน ของศูนย์เรียนรู้</t>
  </si>
  <si>
    <t>พระราชดำริกลุ่มบ้านโคกกอ</t>
  </si>
  <si>
    <t>ประชาธิปไตย</t>
  </si>
  <si>
    <t>ถังน้ำ</t>
  </si>
  <si>
    <t>สายยาง</t>
  </si>
  <si>
    <t>จัดซื้อรถพยาบาลฉุกเฉิน</t>
  </si>
  <si>
    <t>เพื่อใช้ให้บริการขนส่ง</t>
  </si>
  <si>
    <t>ผู้ป่วยฉุกเฉินได้อย่างมี</t>
  </si>
  <si>
    <t>ผู้ป่วยฉุกเฉินได้รับการ</t>
  </si>
  <si>
    <t>ช่วยเหลืออย่างรวดเร็ว</t>
  </si>
  <si>
    <t>และปลอดภัยมากขึ้น</t>
  </si>
  <si>
    <r>
      <t xml:space="preserve">ชมรม  </t>
    </r>
    <r>
      <rPr>
        <sz val="12"/>
        <rFont val="TH SarabunPSK"/>
        <family val="2"/>
      </rPr>
      <t>TO BE NUMBER ONE</t>
    </r>
  </si>
  <si>
    <t>ฝึกอบรมการจัดทำ</t>
  </si>
  <si>
    <t>ผังเมือง</t>
  </si>
  <si>
    <t xml:space="preserve"> - บ้านเมืองมีความ</t>
  </si>
  <si>
    <t>เป็นระเบียบ</t>
  </si>
  <si>
    <t>สนับสนุนการดำเนินงานศูนย์</t>
  </si>
  <si>
    <t>พัฒนาครอบครัว</t>
  </si>
  <si>
    <t>ประชาชนในการแก้ไข</t>
  </si>
  <si>
    <t>ปัญหาของหมู่บ้าน</t>
  </si>
  <si>
    <t>-ส่งเสริมการมีส่วนรวมของ</t>
  </si>
  <si>
    <t>และผู้ด้อยโอกาส</t>
  </si>
  <si>
    <t>โครงการส่งเสริมอาชีพผู้สูงอายุ</t>
  </si>
  <si>
    <t>ส่งเสริมการประกอบอาชีพ</t>
  </si>
  <si>
    <t>ให้ผู้พิการและผู้ด้อยโอกาส</t>
  </si>
  <si>
    <t>ให้ผู้สูงอายุ</t>
  </si>
  <si>
    <t>50 คน/ครั้ง</t>
  </si>
  <si>
    <t>โครงการส่งเสริมอาชีพผู้พิการ</t>
  </si>
  <si>
    <t>โครงการอนุรักษ์พันธุกรรมพืช</t>
  </si>
  <si>
    <t>ในการอนุรักษ์พันธุกรรมพืช</t>
  </si>
  <si>
    <t>อนุรักษ์พันธุกรรมพืช</t>
  </si>
  <si>
    <t>โครงการ รักน้ำ รักป่า รักษาแผ่นดิน</t>
  </si>
  <si>
    <t xml:space="preserve"> - เพื่ออนุรักษ์ทรัพยากรน้ำ</t>
  </si>
  <si>
    <t>ของประชาชนในการรักษา</t>
  </si>
  <si>
    <t>สิ่งแวดล้อม</t>
  </si>
  <si>
    <t>และป่าร่วมทั้งสร้างจิตสำนึก</t>
  </si>
  <si>
    <t xml:space="preserve"> - จัดกิจกรรมรณรงค์รักษาสิ่งแวด</t>
  </si>
  <si>
    <t>ล้อม ได้แก่ ดิน น้ำ ป่าไม้</t>
  </si>
  <si>
    <t xml:space="preserve"> - ประชาชนมีจิต</t>
  </si>
  <si>
    <t>สำนักและร่วมกัน</t>
  </si>
  <si>
    <t>ชาติ</t>
  </si>
  <si>
    <t>รักษาทรัพยากรธรรม-</t>
  </si>
  <si>
    <t>โครงการจัดตั้งศูนย์เรียนรู้</t>
  </si>
  <si>
    <t xml:space="preserve">ถนนสายทุ่งยาว-ห้วยบ่วง </t>
  </si>
  <si>
    <t xml:space="preserve">กว้าง 4.00 เมตร ยาว 550 เมตร </t>
  </si>
  <si>
    <t>ยาว 30 เมตร</t>
  </si>
  <si>
    <t>ก่อสร้างสะพาน คสล. ถนนสาย</t>
  </si>
  <si>
    <t>มีน้ำใช้เพื่อการเกษตร</t>
  </si>
  <si>
    <t xml:space="preserve">ขนาดกว้าง 10.00 เมตร </t>
  </si>
  <si>
    <t>จำนวน 2 แห่ง</t>
  </si>
  <si>
    <t>หมู่บ้าน (ควนก้องซี้) หมู่ที่ 3</t>
  </si>
  <si>
    <t>เพื่อเป็นค่าอาหารกลางวัน</t>
  </si>
  <si>
    <t>เพื่อเป็นค่าจัดการเรียน</t>
  </si>
  <si>
    <t>เพื่อส่งเสริมศักยภาพการ</t>
  </si>
  <si>
    <t>จัดหาอาหารเสริม(นม)</t>
  </si>
  <si>
    <t>เด็กเล็ก ศพด. 3 แห่ง</t>
  </si>
  <si>
    <t>ในการศึกษาระดับที่</t>
  </si>
  <si>
    <t>สูงขึ้น</t>
  </si>
  <si>
    <t>โครงการแข่งขันกีฬาท้องถิ่น</t>
  </si>
  <si>
    <t>สัมพันธ์เกมส์</t>
  </si>
  <si>
    <t>เพื่อแก้ปัญหาภัยแล้ง</t>
  </si>
  <si>
    <t>เพื่อพัฒนาสุขภาพเด็ก</t>
  </si>
  <si>
    <t>เด็กและเยาวชนมี</t>
  </si>
  <si>
    <t>จำนวนโครงการ</t>
  </si>
  <si>
    <t>1. การพัฒนาโครงสร้างพื้นฐาน</t>
  </si>
  <si>
    <t>     1. 1 แผนงานเคหะและชุมชน</t>
  </si>
  <si>
    <t>     1. 3 แผนงานการเกษตร</t>
  </si>
  <si>
    <t>     1. 4 แผนงานการพาณิชย์</t>
  </si>
  <si>
    <t>2. การพัฒนาศักยภาพคนและชุมชนให้มีความเข้มแข็ง มีความปลอดภัยในชีวิตและทรัพย์สิน</t>
  </si>
  <si>
    <t>     2. 1 แผนงานงานรักษาความสงบ</t>
  </si>
  <si>
    <t>     2. 2 แผนงานการศึกษา</t>
  </si>
  <si>
    <t>     2. 3 แผนงานสาธารณสุข</t>
  </si>
  <si>
    <t>     2. 4 แผนงานสังคมสงเคราะห์</t>
  </si>
  <si>
    <t>     2. 5 แผนงานเคหะและชุมชน</t>
  </si>
  <si>
    <t>     2. 6 แผนงานสร้างความเข้มแข็งของชุมชน</t>
  </si>
  <si>
    <t>     2. 7 แผนงานการศาสนาวัฒนธรรมและนันทนาการ</t>
  </si>
  <si>
    <t>     2. 8 แผนงานงบกลาง</t>
  </si>
  <si>
    <t>3. การพัฒนาเศรษฐกิจ เพื่อสร้างรายได้และขยายโอกาสด้านเกษตร การค้า การลงทุนและการท่องเที่ยว</t>
  </si>
  <si>
    <t>     3. 1 แผนงานสร้างความเข้มแข็งของชุมชน</t>
  </si>
  <si>
    <t>     3. 2 แผนงานการเกษตร</t>
  </si>
  <si>
    <t>4. การบริหารจัดการและการอนุรักษ์ทรัพยากรธรรมชาติและสิ่งแวดล้อม</t>
  </si>
  <si>
    <t>     4. 1 แผนงานสาธารณสุข</t>
  </si>
  <si>
    <t>     4. 2 แผนงานเคหะและชุมชน</t>
  </si>
  <si>
    <t>     4. 3 แผนงานการเกษตร</t>
  </si>
  <si>
    <t>5. ส่งเสริมการบริหารจัดการที่ดีของภาครัฐ</t>
  </si>
  <si>
    <t>     5. 1 แผนงานบริหารงานทั่วไป</t>
  </si>
  <si>
    <t>รวมทั้งหมด</t>
  </si>
  <si>
    <t>ครุภัณฑ์สำรวจ</t>
  </si>
  <si>
    <t>ล้อวัดระยะ</t>
  </si>
  <si>
    <t>จำนวน 1 อัน</t>
  </si>
  <si>
    <t>ร้อยละของเด็ก</t>
  </si>
  <si>
    <t>ที่มีพัฒนาการ</t>
  </si>
  <si>
    <t>สมส่วน</t>
  </si>
  <si>
    <t>เพื่อสนับสนุนเครื่องแบบ</t>
  </si>
  <si>
    <t>เด็กปฐมวัยมีความพร้อม</t>
  </si>
  <si>
    <t>นักเรียนให้แก่ผู้เรียน</t>
  </si>
  <si>
    <t>ในการเรียนรู้</t>
  </si>
  <si>
    <t>ค่าใช้จ่ายในการจัดการศึกษา</t>
  </si>
  <si>
    <t>สำหรับศูนย์พัฒนาเด็กเล็ก</t>
  </si>
  <si>
    <t>(ค่าเครื่องแบบนักเรียน)</t>
  </si>
  <si>
    <t>เพื่อเพิ่มกระบวนการเรียนรู้</t>
  </si>
  <si>
    <t>เด็กปฐมวัยมี</t>
  </si>
  <si>
    <t>ด้านวิชาการเสริมจาก</t>
  </si>
  <si>
    <t>ประสบการณ์ในการเรียน</t>
  </si>
  <si>
    <t xml:space="preserve">ห้องเรียน ทัศนศึกษา </t>
  </si>
  <si>
    <t>รู้เพิ่มขึ้น</t>
  </si>
  <si>
    <t xml:space="preserve">กิจกรรมคุณธรรม จริยธรรม </t>
  </si>
  <si>
    <t>(ค่ากิจกรรมพัฒนาผู้เรียน)</t>
  </si>
  <si>
    <t>และสารสนเทศ</t>
  </si>
  <si>
    <t>เด็กปฐมวัยมีหนังสือแบบ</t>
  </si>
  <si>
    <t>เรียนและสอดคล้องกับหลัก</t>
  </si>
  <si>
    <t>การจัดประสบการณ์การ</t>
  </si>
  <si>
    <t>ศึกษาปฐมวัย</t>
  </si>
  <si>
    <t>(ค่าหนังสือเรียน)</t>
  </si>
  <si>
    <t>(ค่าอุปกรณ์การเรียน)</t>
  </si>
  <si>
    <t>โครงการเข้าร่วมการแข่งขันกีฬาสี</t>
  </si>
  <si>
    <t>ศูนย์พัฒนาเด็กเล็กระดับอำเภอ</t>
  </si>
  <si>
    <t>"จตุรมิตรสัมพันธ์"</t>
  </si>
  <si>
    <t>โครงการจัดการแข่งขันกีฬาสี</t>
  </si>
  <si>
    <t>เด็กและผู้ปกครอง 300   คน</t>
  </si>
  <si>
    <t>โครงการคัดเลือกเด็กดีศรีท้องถิ่น-</t>
  </si>
  <si>
    <t>เด็กดีศรีอุบลรัตน์ฯ</t>
  </si>
  <si>
    <t>โครงการศึกษาดูงานเศรษฐกิจ</t>
  </si>
  <si>
    <t>โครงการจัดตั้งโรงเรียนอนุบาล</t>
  </si>
  <si>
    <t>เพื่อส่งเสริมการจัดการศึกษา</t>
  </si>
  <si>
    <t>มีความเท่าเทียมในการ</t>
  </si>
  <si>
    <t>ภายในท้องถิ่น</t>
  </si>
  <si>
    <t>ศึกษาแก่เด็ก</t>
  </si>
  <si>
    <t>โครงการปูตัวหนอนหน้า</t>
  </si>
  <si>
    <t>อาคารหลังใหม่และหลังเก่า</t>
  </si>
  <si>
    <t>มีพื้นที่ในการจัด</t>
  </si>
  <si>
    <t>ของผู้ปกครอง</t>
  </si>
  <si>
    <t>กิจกรรมที่หลาก</t>
  </si>
  <si>
    <t>หลายเพิ่มขึ้น</t>
  </si>
  <si>
    <t>โครงการทาสีรั้วกำแพง</t>
  </si>
  <si>
    <t>เพื่อรั้วกำแพงมีความสวยงาม สะอาด</t>
  </si>
  <si>
    <t>รั้วสวยงาม สะอาด</t>
  </si>
  <si>
    <t>ด้านในและด้านอก</t>
  </si>
  <si>
    <t>เพื่อป้องกันปัญหาคราบสกปรก</t>
  </si>
  <si>
    <t>เรียบร้อย สะอาด</t>
  </si>
  <si>
    <t>โครงการปูกระเบื้อง</t>
  </si>
  <si>
    <t>เพื่อให้อาคารเรียน สะอาด เรียบร้อย</t>
  </si>
  <si>
    <t>อาคารเรียนสะอาด</t>
  </si>
  <si>
    <t>ระหว่างอาคารใหม่</t>
  </si>
  <si>
    <t>เอื้อต่อการเรียนการสอน</t>
  </si>
  <si>
    <t>เรียบร้อยเอื้อต่อ</t>
  </si>
  <si>
    <t>โครงการกั้นอาคารหลัง</t>
  </si>
  <si>
    <t>เพื่อให้ห้องเรียนระดับปฐมวัยมีพอเพียงกับ</t>
  </si>
  <si>
    <t>ห้องเรียนเพียงพอ</t>
  </si>
  <si>
    <t>ใหม่ 2 ห้อง</t>
  </si>
  <si>
    <t>ความต้องการในการจัดการเรียนการสอน</t>
  </si>
  <si>
    <t>ต่อการจัดการเรียน</t>
  </si>
  <si>
    <t>โครงการสร้างสนามเด็ก</t>
  </si>
  <si>
    <t>เพื่อเสริมสร้างพัฒนาด้านร่างกาย อารมณ์</t>
  </si>
  <si>
    <t>เด็กมีความสุข</t>
  </si>
  <si>
    <t>เด็กเล่นตามหลัก Brain</t>
  </si>
  <si>
    <t>สังคม และสติปัญญา</t>
  </si>
  <si>
    <t>ได้รับการเพิ่มพลัง</t>
  </si>
  <si>
    <t>Based Learning</t>
  </si>
  <si>
    <t>สมอง มีการพัฒนา</t>
  </si>
  <si>
    <t>การทุกด้าน</t>
  </si>
  <si>
    <t>โครงการสร้างสระว่ายน้ำ</t>
  </si>
  <si>
    <t>เพื่อฝึกหัดให้เด็กสามารถว่ายน้ำเป็นจน</t>
  </si>
  <si>
    <t>เด็กสามารถว่ายน้ำ</t>
  </si>
  <si>
    <t>ขนาดกลาง</t>
  </si>
  <si>
    <t>เอาชีวิตรอดจากการประสบเหตุทางน้ำ</t>
  </si>
  <si>
    <t>เอาชีวิตจากการประ</t>
  </si>
  <si>
    <t>สบเหตุทางน้ำ</t>
  </si>
  <si>
    <t>โครงการสร้างประตูเปิด</t>
  </si>
  <si>
    <t>เพื่อสร้างความปลอดภัยในศพด.บ้านโคกสูง</t>
  </si>
  <si>
    <t>เด็กมีความปลอดภัย</t>
  </si>
  <si>
    <t>ปิด ด้านข้างของอาคาร</t>
  </si>
  <si>
    <t>เมื่ออยู่ภายในศพด.</t>
  </si>
  <si>
    <t>ใหม่ ทั้งสองข้าง</t>
  </si>
  <si>
    <t>โครงการจัดซื้อโต๊ะอาหาร</t>
  </si>
  <si>
    <t>เพื่อมีอุปกรณ์ทางโภชนาการที่เพียงพอต่อ</t>
  </si>
  <si>
    <t>มีอุปกรณ์ทาง</t>
  </si>
  <si>
    <t>สำหรับศพด.บ้านโคกสูง</t>
  </si>
  <si>
    <t>ให้เพียงพอกับเด็ก</t>
  </si>
  <si>
    <t>โภชนาการที่พอ</t>
  </si>
  <si>
    <t>โครงการติดตั้งเครื่อง</t>
  </si>
  <si>
    <t>เพื่อให้เด็กอยู่ในสภาพ</t>
  </si>
  <si>
    <t>ปรับอากาศในอาคารหลัง</t>
  </si>
  <si>
    <t>แวดล้อมที่เหมาะสมเอื้อ</t>
  </si>
  <si>
    <t xml:space="preserve">ใหม่ </t>
  </si>
  <si>
    <t>ต่อการมีสุขภาพจิต</t>
  </si>
  <si>
    <t>และกายที่ดี</t>
  </si>
  <si>
    <t>เด็กมีสุขภาพกาย</t>
  </si>
  <si>
    <t>และจิตที่ดี</t>
  </si>
  <si>
    <t>โครงการต่อเติมอาคารสำหรับเก็บ</t>
  </si>
  <si>
    <t>เพื่อความเรียบร้อยและ</t>
  </si>
  <si>
    <t>ศพด. บ้านต้นธง</t>
  </si>
  <si>
    <t>เพิ่มความเป็นระเบียบ</t>
  </si>
  <si>
    <t>วัสดุอุปกรณ์</t>
  </si>
  <si>
    <t>ส่งเสริมความปลอดภัยให้แก่</t>
  </si>
  <si>
    <t>และความปลอดภัยแก่</t>
  </si>
  <si>
    <t>เด็ก</t>
  </si>
  <si>
    <t>โครงการติดตั้งเครื่องปรับอากาศ</t>
  </si>
  <si>
    <t>เด็กพักผ่อนเต็มที่พร้อมจะ</t>
  </si>
  <si>
    <t>เพิ่มการเรียนรู้และ</t>
  </si>
  <si>
    <t>ภายในอาคาร ศพด.บ้านต้นธง</t>
  </si>
  <si>
    <t>รับการเรียนรู้</t>
  </si>
  <si>
    <t>เพิ่มพัฒนาการให้แก่เด็ก</t>
  </si>
  <si>
    <t>โครงการปรับปรุงห้องน้ำและ</t>
  </si>
  <si>
    <t>เพิ่มประสิทธิภาพในการ</t>
  </si>
  <si>
    <t>มีความสะดวกในการ</t>
  </si>
  <si>
    <t>ระบบบายของเสีย</t>
  </si>
  <si>
    <t>ระบายน้ำและของเสีย</t>
  </si>
  <si>
    <t>ขับถ่าย</t>
  </si>
  <si>
    <t>โครงการปูกระเบื้องระหว่าง</t>
  </si>
  <si>
    <t>เพื่อเพิ่มพื้นที่ในการเรียนรู้</t>
  </si>
  <si>
    <t>เด็กมีพื้นที่เรียนรู้เพิ่มขึ้น</t>
  </si>
  <si>
    <t>อาคาร</t>
  </si>
  <si>
    <t>โครงการจ้างครูสอนภาษาอังกฤษ</t>
  </si>
  <si>
    <t>เพื่อพัฒนาด้านภาษาอังกฤษ</t>
  </si>
  <si>
    <t>เด็กมีทักษะด้านภาษา</t>
  </si>
  <si>
    <t>แก่เด็ก</t>
  </si>
  <si>
    <t>อังกฤษเพิ่มขึ้น</t>
  </si>
  <si>
    <t>โครงการเทคอนกรีตหน้าอาคาร</t>
  </si>
  <si>
    <t>เรียน</t>
  </si>
  <si>
    <t>โครงการต่อเติมหลังคาระหว่างอาคาร เทพื่นซีเมนต์พร้อมห้องเก็บอุปกรณ์/อ่างล้างมือและคูระบายน้ำรอบบริเวณอาคาร</t>
  </si>
  <si>
    <t>เพื่อป้องกันการเจ็บป่วย</t>
  </si>
  <si>
    <t>ในเด็ก</t>
  </si>
  <si>
    <t>เพื่อป้องกันอันตรายที่อาจเกิด</t>
  </si>
  <si>
    <t>โครงการก่อสร้างอาคาร</t>
  </si>
  <si>
    <t>เพิ่มประสิทธิภาพการศึกษา</t>
  </si>
  <si>
    <t>เด็กมีสถานที่ส่งเสริมพัฒนา</t>
  </si>
  <si>
    <t>กิจกรรมชุมชน</t>
  </si>
  <si>
    <t>พัฒนาการได้มีศักยภาพ</t>
  </si>
  <si>
    <t>พร้อมห้องน้ำ(สนามเด็กเล่นในร่ม/</t>
  </si>
  <si>
    <t>โครงการทาสีร้ำกำแพงด้านในและ</t>
  </si>
  <si>
    <t>เพื่อความสะอาดเรียบร้อย</t>
  </si>
  <si>
    <t xml:space="preserve"> ศพด.บ้านขัน</t>
  </si>
  <si>
    <t>ศพด. มีความสะอาด</t>
  </si>
  <si>
    <t>ด้านนอก/อาคารเรียน</t>
  </si>
  <si>
    <t>โครงการจัดทำช่องระบายอากาศ</t>
  </si>
  <si>
    <t>เพื่อเพิ่มแสงสว่าง</t>
  </si>
  <si>
    <t>ภายในอาคารมี</t>
  </si>
  <si>
    <t>อาคาร 1ขนาด0.40*3 ม.</t>
  </si>
  <si>
    <t>แสงเพียงพอ</t>
  </si>
  <si>
    <t>จำนวน 8 ช่อง</t>
  </si>
  <si>
    <t>โครงการจัดหาปั้มน้ำ ขนาด 1 แรง</t>
  </si>
  <si>
    <t>เพื่อให้ศพด.บ้านขันมีน้ำใช้</t>
  </si>
  <si>
    <t>ศพด.บ้านขัน มีน้ำใช้</t>
  </si>
  <si>
    <t>และหอถังเก็บน้ำพร้อมอุปกรณ์</t>
  </si>
  <si>
    <t>เพียงพอ</t>
  </si>
  <si>
    <t>โครงการจัดทำป้าย ศพด.บ้านขัน</t>
  </si>
  <si>
    <t>เพื่อศพด.บ้านขันได้มีป้าย</t>
  </si>
  <si>
    <t>ชื่อที่ชัดเจนและสวยงาม</t>
  </si>
  <si>
    <t>ป้ายชื่อที่ชัดเจนสวยงาม</t>
  </si>
  <si>
    <t>ภายในอาคาร ศพด.บ้านขัน</t>
  </si>
  <si>
    <t>โครงการปูกระเบื้องอาคารเรียน 2ระหว่าง</t>
  </si>
  <si>
    <t>โครงการจัดทำห้องครัว</t>
  </si>
  <si>
    <t>ศพด.บ้านขันมีห้องครัว</t>
  </si>
  <si>
    <t>เพื่อเพิ่มพื้นที่ใช้สอยเพียงพอ</t>
  </si>
  <si>
    <t>มีพื้นที่ใช้สอยเพียงพอ</t>
  </si>
  <si>
    <t>โครงการจัดทำกันสาดกันฝนบริเวณหน้าอาคาร</t>
  </si>
  <si>
    <t>เพื่อป้องอันอันตรายที่อาจเกิดแก่</t>
  </si>
  <si>
    <t>เด็กศพด.บ้านขันปลอดภัย</t>
  </si>
  <si>
    <t>เกิดขึ้นแก่เด็ก</t>
  </si>
  <si>
    <t>ปลอดภัย</t>
  </si>
  <si>
    <t>เพื่อลดปัญหาใชช่วงฤดูฝน</t>
  </si>
  <si>
    <t>พื้นอาคารไม่เปียกฝน</t>
  </si>
  <si>
    <t>ครูผู้ดูแลเด็กศพด. 3  แห่ง</t>
  </si>
  <si>
    <t>แผนพัฒนาท้องถิ่น (พ.ศ. 2561-2565)</t>
  </si>
  <si>
    <t>เด็กเล็ก- นักเรียน</t>
  </si>
  <si>
    <t xml:space="preserve"> ชั้น ป.6 โรงเรียน</t>
  </si>
  <si>
    <t>1.เพื่อส่งเสริมให้เด็กมีกิจกรรม</t>
  </si>
  <si>
    <t>การเรียนรู้ของเด็ก</t>
  </si>
  <si>
    <t>เคลื่อนไหวร่างกายจัดประสบการณ์</t>
  </si>
  <si>
    <t xml:space="preserve"> มีความรู้ในการเฝ้าระวัง</t>
  </si>
  <si>
    <t>และส่งเสริมพัฒนาเด็ก</t>
  </si>
  <si>
    <t xml:space="preserve">เครื่องเด็กเล่น </t>
  </si>
  <si>
    <t>จำนวน 15  รายการ</t>
  </si>
  <si>
    <t xml:space="preserve">ใช้กับศูนย์พัฒนาเด็กเล็ก </t>
  </si>
  <si>
    <t>เด็กนักเรียนภายในตำบล</t>
  </si>
  <si>
    <t>ชุมพลและพื้นที่ใกล้เคียง</t>
  </si>
  <si>
    <t>เพื่อให้มีพื้นที่ในการจัด</t>
  </si>
  <si>
    <t>กิจกรรมของศพด.</t>
  </si>
  <si>
    <t>ปรับปรุงภูมิทัศน์ให้เหมาะกับ</t>
  </si>
  <si>
    <t>การใช้งาน</t>
  </si>
  <si>
    <t>เพียงต่อความต้องการ</t>
  </si>
  <si>
    <t>นำส่งผู้ป่วย</t>
  </si>
  <si>
    <t>ได้ทันเวลา</t>
  </si>
  <si>
    <t>ร้อยละ90</t>
  </si>
  <si>
    <t>สุนัข แมวได้รับ</t>
  </si>
  <si>
    <t xml:space="preserve">การฉีดวัคซีน </t>
  </si>
  <si>
    <t>100%</t>
  </si>
  <si>
    <t>-สัตว์เลี้ยงลูกด้วยนมและ</t>
  </si>
  <si>
    <t>มีความเสี่ยงเป็นโรคพิษ</t>
  </si>
  <si>
    <t>สุนัขบ้าในตำบลชุมพล</t>
  </si>
  <si>
    <t>รถพร้อม</t>
  </si>
  <si>
    <t>ให้บริการ</t>
  </si>
  <si>
    <t>เครื่องมือ</t>
  </si>
  <si>
    <t>เพื่อพัฒนาคุณภาพผู้ทำหน้าที่ดูแล</t>
  </si>
  <si>
    <t>สุขภาพคนในหมู่บ้าน/ชุมชน</t>
  </si>
  <si>
    <t>ด้านการส่งเสริสมป้องกันโรค</t>
  </si>
  <si>
    <t>แกนนำทางด้านสุขภาพ</t>
  </si>
  <si>
    <t>ผู้นำชุมชน</t>
  </si>
  <si>
    <t>ร้อยละ 80</t>
  </si>
  <si>
    <t>ผู้นำทางด้านสุขภาพ</t>
  </si>
  <si>
    <t>สามารถดูแลสุขภาพ</t>
  </si>
  <si>
    <t>ของผู้นำด้าน</t>
  </si>
  <si>
    <t>สุขภาพได้รับ</t>
  </si>
  <si>
    <t>การอบรมฟื้นฟู</t>
  </si>
  <si>
    <t>ของคนในหมู่บ้าน</t>
  </si>
  <si>
    <t>/ขุมชนได้</t>
  </si>
  <si>
    <t>โครงการพัฒนาศักยภาพผู้นำทาง</t>
  </si>
  <si>
    <t>ด้านสุขภาพ</t>
  </si>
  <si>
    <t>โครงการเตรียมความพร้อมการแก้ไข</t>
  </si>
  <si>
    <t>โรคติดต่อและโรคอุบัติใหม่</t>
  </si>
  <si>
    <t>เพื่อเตรียมพร้อมรับมือโรค</t>
  </si>
  <si>
    <t>ติดต่อโรคอุบัติใหม่ในชุมชน</t>
  </si>
  <si>
    <t>เพื่อให้ประชาชนรู้จักการ</t>
  </si>
  <si>
    <t>ป้องกันโรคต่างๆ</t>
  </si>
  <si>
    <t>14 หมู่บ้านตำบลชุมพล</t>
  </si>
  <si>
    <t>เข้าใจและ</t>
  </si>
  <si>
    <t>มีความรู้เรื่อง</t>
  </si>
  <si>
    <t>ป้องกันโรค</t>
  </si>
  <si>
    <t>ประชาชนสามารถ</t>
  </si>
  <si>
    <t>ป้องกันเตรียมรับมือกับ</t>
  </si>
  <si>
    <t>โรคติดต่อต่างๆได้</t>
  </si>
  <si>
    <t>โครงการตักบาตรวันสงกรานต์</t>
  </si>
  <si>
    <t>ประชาชนได้ร่วมกันสืบสาน</t>
  </si>
  <si>
    <t>ประเพณีและวัฒนธรรม</t>
  </si>
  <si>
    <t xml:space="preserve">หัวหน้าหน่วยงาน </t>
  </si>
  <si>
    <t>คณะผู้บริหารอปท.</t>
  </si>
  <si>
    <t xml:space="preserve">สมาชิกสภาเทศบาล </t>
  </si>
  <si>
    <t>ข้าราชการพนักงาน</t>
  </si>
  <si>
    <t>เทศบาลลูกจ้าง</t>
  </si>
  <si>
    <t>พนักงานจ้าง</t>
  </si>
  <si>
    <t>โครงการติดตั้งกล้อง CCTV</t>
  </si>
  <si>
    <t>กล้องวงจรปิด</t>
  </si>
  <si>
    <t>จำนวน 8 ตัว</t>
  </si>
  <si>
    <t>ระดับปัญหา</t>
  </si>
  <si>
    <t>อาชญากรรม</t>
  </si>
  <si>
    <t>สามารถควบคุมดูแล</t>
  </si>
  <si>
    <t>ปัญหาอาชญากรรม</t>
  </si>
  <si>
    <t>และดูแลความปลอดภัย</t>
  </si>
  <si>
    <t>โครงการฝึกทบทวน อปพร.</t>
  </si>
  <si>
    <t>เพื่อให้ อปพร. ได้ทบทวน</t>
  </si>
  <si>
    <t>และเพิ่มความรู้ในการ</t>
  </si>
  <si>
    <t>ปฎิบัติงาน</t>
  </si>
  <si>
    <t>สมาชิก อปพร.</t>
  </si>
  <si>
    <t>20 คน</t>
  </si>
  <si>
    <t>ระดับความรู้</t>
  </si>
  <si>
    <t>อปพร. มีความรู้</t>
  </si>
  <si>
    <t>และสามารถป้องกันรับมือ</t>
  </si>
  <si>
    <t>สาธารณภัยได้</t>
  </si>
  <si>
    <t>ประชาชนเข้าอบรม</t>
  </si>
  <si>
    <t>เพื่อให้ประชาชนมความรู้</t>
  </si>
  <si>
    <t>เพื่อควบคุมปัญหาที่อาจ</t>
  </si>
  <si>
    <t>เพื่อป้องกันการเกิด</t>
  </si>
  <si>
    <t>สาธารณภัยและบรรเทา</t>
  </si>
  <si>
    <t>ความเดือดร้อนจาก</t>
  </si>
  <si>
    <t>ปัญหา</t>
  </si>
  <si>
    <t>ความเดือดร้อน</t>
  </si>
  <si>
    <t>ป้องกันและลดอุบัติเหตุช่วง</t>
  </si>
  <si>
    <t>ระดับความ</t>
  </si>
  <si>
    <t>สามารถลดและป้องกัน</t>
  </si>
  <si>
    <t>อุบัติเหตุ</t>
  </si>
  <si>
    <t>โครงการช่วยเหลือประชาชน</t>
  </si>
  <si>
    <t>ตามอำนาจหน้าที่</t>
  </si>
  <si>
    <t>เพื่อให้การช่วยเหลือก</t>
  </si>
  <si>
    <t>ประชาชนตามอำนาจ</t>
  </si>
  <si>
    <t>หน้าที่</t>
  </si>
  <si>
    <t>ประชาชนที่ได้รับความ</t>
  </si>
  <si>
    <t>เดือดร้อนได้รับการ</t>
  </si>
  <si>
    <t>แก้ปัญหา</t>
  </si>
  <si>
    <t>โครงการฝึกซ้อมดับเพลิงและอพยพ</t>
  </si>
  <si>
    <t>หนีภัยภายในสำนักงานเทศบาล</t>
  </si>
  <si>
    <t>เพื่อให้พนักงานเทศบาล</t>
  </si>
  <si>
    <t xml:space="preserve">ตำบลชุมพล มีความรู้ </t>
  </si>
  <si>
    <t>สามารถดับเพลิงและ</t>
  </si>
  <si>
    <t>อพยพหนีภัย</t>
  </si>
  <si>
    <t>พนักงานเทศบาล</t>
  </si>
  <si>
    <t>ผู้ปฏิบัติงานภายใน</t>
  </si>
  <si>
    <t>จำนวนปัญา</t>
  </si>
  <si>
    <t>ที่ได้รับ</t>
  </si>
  <si>
    <t>การแก้ไข</t>
  </si>
  <si>
    <t>ในการดับเพลิง</t>
  </si>
  <si>
    <t>และหนีภัย</t>
  </si>
  <si>
    <t>พนักงาน ทต.ฃุมพล</t>
  </si>
  <si>
    <t>มีความรู้ในการดับเพลิง</t>
  </si>
  <si>
    <t>และอพยพหนีภัย</t>
  </si>
  <si>
    <t>โครงการฝึกอบรมจัดตั้ง อปพร.</t>
  </si>
  <si>
    <t>เพื่อจัดตั้ง อปพร.</t>
  </si>
  <si>
    <t>มี อปพร.เพิ่มขึ้น</t>
  </si>
  <si>
    <t>อปพร. จำนวน 10 คน</t>
  </si>
  <si>
    <t>โครงการศูนย์ปฏิบัติการร่วมการ</t>
  </si>
  <si>
    <t>ช่วยเหลือประฃาชนของ อปท.</t>
  </si>
  <si>
    <t>เพื่อสนับสนุนการขับเคลื่อน</t>
  </si>
  <si>
    <t>อ.ศรีนครินทร์ ดำเนินงาน</t>
  </si>
  <si>
    <t>ศูนย์ช่วยเหลือประชาชน</t>
  </si>
  <si>
    <t xml:space="preserve">ให้ อปท. ในพื้นที่ </t>
  </si>
  <si>
    <t>ประชาชนมีสถานที่กลาง</t>
  </si>
  <si>
    <t>ในการขอรับข้อมูลและ</t>
  </si>
  <si>
    <t>วิธีการขอรับช่วยเหลือ</t>
  </si>
  <si>
    <t>ด้านต่างๆ</t>
  </si>
  <si>
    <t>ปัญหาของ</t>
  </si>
  <si>
    <t>โครงการอบรมให้ความรู้ธนาคาร</t>
  </si>
  <si>
    <t>น้ำใต้ดิน</t>
  </si>
  <si>
    <t>เกี่ยวกับธนาคารน้ำใต้ดิน</t>
  </si>
  <si>
    <t>เพื่อป้องกันน้ำท่วมและ</t>
  </si>
  <si>
    <t>ป้องกันภัยแล้ง</t>
  </si>
  <si>
    <t>ระดับ</t>
  </si>
  <si>
    <t>ความรู้</t>
  </si>
  <si>
    <t>มีศูนย์ปฏิบัติการร่วม</t>
  </si>
  <si>
    <t>ในการช่วยเหลือ</t>
  </si>
  <si>
    <t>ประชาชนมีความรู้เกี่ยว</t>
  </si>
  <si>
    <t>กับธนาคารน้ำใต้ดิน</t>
  </si>
  <si>
    <t>ไสหญ้าคา หมู่ที่ 6</t>
  </si>
  <si>
    <t>ช่วงฤดูฝน และกักเก็บน้ำ</t>
  </si>
  <si>
    <t>ในช่วงฤดูแล้ง</t>
  </si>
  <si>
    <t>เพื่อป้องกันน้ำท่วมใน</t>
  </si>
  <si>
    <t>ขนาดกว้าง 1.40 เมตร</t>
  </si>
  <si>
    <t xml:space="preserve">ยาว 3.30 เมตร </t>
  </si>
  <si>
    <t>สูง 1.10 เมตร</t>
  </si>
  <si>
    <t>สามารถป้องกันปัญหา</t>
  </si>
  <si>
    <t>น้ำท่วมและบรรเทา</t>
  </si>
  <si>
    <t>โครงการก่อสร้างทางระบายน้ำล้น</t>
  </si>
  <si>
    <t>เพื่อช่วยกักเก็บน้ำไว้ใช้</t>
  </si>
  <si>
    <t>ในช่วงฤดูแล้ง และป้องกัน</t>
  </si>
  <si>
    <t>น้ำท่วมในช่วงฤดูฝน</t>
  </si>
  <si>
    <t>ยาว 10.00 เมตร</t>
  </si>
  <si>
    <t>ตามแบบที่เทศบาลดกำหนด</t>
  </si>
  <si>
    <t>ประฃาชนที่</t>
  </si>
  <si>
    <t>ได้รับประโยชน์</t>
  </si>
  <si>
    <t>โครงการฝึกอบรมและป้องกันและ</t>
  </si>
  <si>
    <t>ลดอุบัติเหตุทางถนน</t>
  </si>
  <si>
    <t>ในการป้องกันและลด</t>
  </si>
  <si>
    <t>อุบัติเหตุทางถนน</t>
  </si>
  <si>
    <t>ประชาชนมีความรู้ในการ</t>
  </si>
  <si>
    <t>ป้องกันและลดอุบัติเหตุ</t>
  </si>
  <si>
    <t>ทางถนน</t>
  </si>
  <si>
    <t>โครงการจัดซื้อถังเคมีดับเพลิง</t>
  </si>
  <si>
    <t>เพื้อให้มีเครื่องมือในการ</t>
  </si>
  <si>
    <t>ดับเพลิงเบื้องต้น</t>
  </si>
  <si>
    <t>3 ถัง</t>
  </si>
  <si>
    <t>ถังดับเพลิง</t>
  </si>
  <si>
    <t>มีเครื่องมือในการดับ</t>
  </si>
  <si>
    <t>เพลิง</t>
  </si>
  <si>
    <t>โครงการจัดซื้อรถดับเพลิง</t>
  </si>
  <si>
    <t>เพื่อให้มีรถดับเพลิงพร้อม</t>
  </si>
  <si>
    <t>เครื่องมือในการดับเพลิง</t>
  </si>
  <si>
    <t>มีรถดับเพลิงพร้อม</t>
  </si>
  <si>
    <t>ประชาชนมีความ</t>
  </si>
  <si>
    <t xml:space="preserve">จำนวน 3 แห่ง </t>
  </si>
  <si>
    <t>แผนพัฒนาท้องถิ่น (พ.ศ.2561-2565)</t>
  </si>
  <si>
    <t>โครงการพัฒนาผู้สูงอายุ</t>
  </si>
  <si>
    <t>เพื่อส่งเสริมกิจกรรมกลุ่ม</t>
  </si>
  <si>
    <t>และพัฒนาศักยภาพของ</t>
  </si>
  <si>
    <t>ภายในเขตเทศบาล</t>
  </si>
  <si>
    <t>ผู้สูงอายุมีส่วนร่วม</t>
  </si>
  <si>
    <t>ในกิจกรรม มีการแลก</t>
  </si>
  <si>
    <t>เปลี่ยน พบปะกับผู้อื่น</t>
  </si>
  <si>
    <t>วัยเดียวหรือต่างวัย</t>
  </si>
  <si>
    <t>โครงการพัฒนาศักยภาพกลุ่ม</t>
  </si>
  <si>
    <t>สตรี กลุ่มอาชีพและแกนนำ</t>
  </si>
  <si>
    <t>เพื่อจัดกิจกรรมฝึกอบรม</t>
  </si>
  <si>
    <t>พัฒนาศักยภาพกลุ่มต่างๆ</t>
  </si>
  <si>
    <t xml:space="preserve">ให้ความความรู้ </t>
  </si>
  <si>
    <t>ความสามารถ ทั้งด้าน</t>
  </si>
  <si>
    <t xml:space="preserve">กลุ่มสตรี กลุ่มอาชีพ </t>
  </si>
  <si>
    <t>วิสาหกิจชุมชน แกนนำหมู่บ้าน</t>
  </si>
  <si>
    <t>ภายในเขตเทศบาลตำบลชุมพล</t>
  </si>
  <si>
    <t>ระดับความท</t>
  </si>
  <si>
    <t>ผู้เข้ารับการอบรม</t>
  </si>
  <si>
    <t>มีความรู้มาพัฒนาตัวเอง</t>
  </si>
  <si>
    <t>จนมีคุณภาพชีวิตดีขึ้น</t>
  </si>
  <si>
    <t>ศึกษาดูงานเพื่อ</t>
  </si>
  <si>
    <t>อาชีพและการใช้ชีวิต</t>
  </si>
  <si>
    <t>ประจำวันด้านอื่นๆ</t>
  </si>
  <si>
    <t>แผนพัฒนาท้องถิ่น(พ.ศ. 2561-2565)</t>
  </si>
  <si>
    <t>ลดมลภาวะโลกร้อน</t>
  </si>
  <si>
    <t>เพื่อรณรงค์ลดมลภาวะ</t>
  </si>
  <si>
    <t>โลกร้อน</t>
  </si>
  <si>
    <t>ศพด. โรงเรียน หน่วยงานราชการ</t>
  </si>
  <si>
    <t>ไม่มี</t>
  </si>
  <si>
    <t>ขยะตกค้าง</t>
  </si>
  <si>
    <t>ขยะตกค้างในพื้นที่ตำบล</t>
  </si>
  <si>
    <t>ชุมพล ไม่มี</t>
  </si>
  <si>
    <t>ขยะในพื้นที่</t>
  </si>
  <si>
    <t>มีสิ่งแวดล้อมที่ดี ชุมชน</t>
  </si>
  <si>
    <t>มีทัศนียภาพสวยงาม</t>
  </si>
  <si>
    <t>น่าอยู่</t>
  </si>
  <si>
    <t xml:space="preserve">เป็นมิตรต่อสิ่งแวดล้อม </t>
  </si>
  <si>
    <t>โฟมลดลง</t>
  </si>
  <si>
    <t>โครงการตรวจสุขาภิบาลอาหาร</t>
  </si>
  <si>
    <t>และให้ความรู้ผู้ประกอบการในพื้นที่</t>
  </si>
  <si>
    <t>เพื่อตรวจร้านอาหารและ</t>
  </si>
  <si>
    <t>เพื่ออบรมผู้ประกอบการ</t>
  </si>
  <si>
    <t>และแผงลอย</t>
  </si>
  <si>
    <t>แผงลอย</t>
  </si>
  <si>
    <t>ผู้ประกอบการ</t>
  </si>
  <si>
    <t>ร้านอาหารและแผงลอย</t>
  </si>
  <si>
    <t>ในพื้นที่ตำบลชุมพล</t>
  </si>
  <si>
    <t>การอบรม</t>
  </si>
  <si>
    <t>ร้านอาหารในพื้นที่</t>
  </si>
  <si>
    <t>ตำบลชุมพลผ่านการ</t>
  </si>
  <si>
    <t>ตรวจมาตรฐาน</t>
  </si>
  <si>
    <t>ผู้ประกอบการมีความรู้</t>
  </si>
  <si>
    <t>ด้านสุขาภิบาล</t>
  </si>
  <si>
    <t>โครงการอนุรักษ์ทรัพยากรน้ำและ</t>
  </si>
  <si>
    <t>การจัดการน้ำเสียในชุมชน</t>
  </si>
  <si>
    <t>เพื่ออบรมให้ความรู้</t>
  </si>
  <si>
    <t>ของชุมชนในการใช้น้ำ</t>
  </si>
  <si>
    <t>อย่างประหยัด</t>
  </si>
  <si>
    <t>ประชาชน 14 หมู่บ้าน</t>
  </si>
  <si>
    <t>มีความรู้</t>
  </si>
  <si>
    <t>โครงการจัดตั้งและอบรมอาสาสมัคร</t>
  </si>
  <si>
    <t>ท้องถิ่นรักษ์โลก</t>
  </si>
  <si>
    <t>เพื่อจัดตั้งจิตอาสาของ</t>
  </si>
  <si>
    <t>อาสาสมัครท้องถิ่นรักษ์โลก</t>
  </si>
  <si>
    <t>เพื่อพัฒนาศักยภาพจิตอาสา</t>
  </si>
  <si>
    <t>ของอาสาสมัครท้องถิ่น</t>
  </si>
  <si>
    <t>รักษ์โลก</t>
  </si>
  <si>
    <t>มีเครือข่ายจิตอาสาใน</t>
  </si>
  <si>
    <t>การขับเคลื่อนงานด้าน</t>
  </si>
  <si>
    <t>สิ่งแวดล้อมในชุมชน</t>
  </si>
  <si>
    <t>มีเครือข่าย</t>
  </si>
  <si>
    <t>ที่เป็นรูปธรรม</t>
  </si>
  <si>
    <t>องค์กรจัดทำแผนพัฒนา</t>
  </si>
  <si>
    <t>และคณะกรรมการติดตามและ</t>
  </si>
  <si>
    <t>ประเมินผลแผนพัฒนาเทศบาล</t>
  </si>
  <si>
    <t>-เพื่อเพิ่มประสิทธิภาพการ</t>
  </si>
  <si>
    <t xml:space="preserve">คณะผู้บริหาร สมาชิกสภา </t>
  </si>
  <si>
    <t>โครงการฝึกอบรมประชาธิปไตย</t>
  </si>
  <si>
    <t>เพื่อให้เด็กและเยาวชนใน</t>
  </si>
  <si>
    <t>โรงเรียนในเขตพื้นเทศบาล</t>
  </si>
  <si>
    <t>ได้มีความรู้เกี่ยวกับระบอบ</t>
  </si>
  <si>
    <t>เด็กและเยาวชนในเขตเทศบาล</t>
  </si>
  <si>
    <t>คิดเป็นร้อยละ</t>
  </si>
  <si>
    <t>ที่เด็กและ</t>
  </si>
  <si>
    <t>เยาวชนได้รับ</t>
  </si>
  <si>
    <t>เด็กและเยาวชนในเขต</t>
  </si>
  <si>
    <t>มีความรู้ความเข้าใจใน</t>
  </si>
  <si>
    <t>ระบอบการปกครองแบบ</t>
  </si>
  <si>
    <t xml:space="preserve">เพื่อให้คณะผู้บริหาร </t>
  </si>
  <si>
    <t>สมาชิกสภา บุคลากร</t>
  </si>
  <si>
    <t>สังกัดเทศบาลตำบลชุม</t>
  </si>
  <si>
    <t>ตลอดจนประชาชนตระหนัก</t>
  </si>
  <si>
    <t>ถึงความสำคัญของเทศบาล</t>
  </si>
  <si>
    <t>ในการปฏิบัติงานเพื่อ</t>
  </si>
  <si>
    <t>ประโยชน์สุขของ</t>
  </si>
  <si>
    <t>พนักงาน บุคลากรสังกัด</t>
  </si>
  <si>
    <t>เพื่อรำลึกถึงพระบาทสมเด็จ</t>
  </si>
  <si>
    <t>พระจุลจอมเกล้าเจ้าอยู่หัว</t>
  </si>
  <si>
    <t>เพื่อสร้างความสามัคคีและ</t>
  </si>
  <si>
    <t>การมีส่วนร่วมของผู้บริหาร</t>
  </si>
  <si>
    <t>ถวายราชสักการะกล่าวสดุดี</t>
  </si>
  <si>
    <t>รำลึกถึงสมเด็จพระจุลจอม</t>
  </si>
  <si>
    <t>เกล้าเจ้าอยู่หัว</t>
  </si>
  <si>
    <t>ของผู้บริหาร</t>
  </si>
  <si>
    <t>สมาฃิกสภา</t>
  </si>
  <si>
    <t xml:space="preserve">พนักงานจ้าง </t>
  </si>
  <si>
    <t>ผู้บริหาร สมาฃิก ข้าราช</t>
  </si>
  <si>
    <t>ข้าราชการและพนักงาน</t>
  </si>
  <si>
    <t>ลูกจ้างเกิดความรักและ</t>
  </si>
  <si>
    <t>ความภูมิใจใน อปท.</t>
  </si>
  <si>
    <t>ข้าราฃการ</t>
  </si>
  <si>
    <t>สมาชิกสภา ข้าราชการ</t>
  </si>
  <si>
    <t>โครงการส่งเสริมคุณธรรมและ</t>
  </si>
  <si>
    <t xml:space="preserve">จริยธรมพนักงานเทศบาล </t>
  </si>
  <si>
    <t>พนักงานครู ลูกจ้างประจำ</t>
  </si>
  <si>
    <t>และพนักงานจ้าง เทศบาลตำบล</t>
  </si>
  <si>
    <t>เพื่อส่งเสริมให้พนักงาน</t>
  </si>
  <si>
    <t>เทศบาลตำบลชุมพลทุก</t>
  </si>
  <si>
    <t>ระดับ มีความรู้ความเข้าใจ</t>
  </si>
  <si>
    <t>ด้านวินัย คุณธรรมจริยธรรม</t>
  </si>
  <si>
    <t>และค่านิยมในการปฏิบัติ</t>
  </si>
  <si>
    <t>งานที่มุ่งเพิ่มสมรรถนและ</t>
  </si>
  <si>
    <t>พัฒนาระบบราชการไทย</t>
  </si>
  <si>
    <t>โดยยึดหลักบริหารกิจการ</t>
  </si>
  <si>
    <t>บ้านเมืองที่ดี ตามหลัก</t>
  </si>
  <si>
    <t>เศรษฐกิจพอเพียง</t>
  </si>
  <si>
    <t>ผู้เข้ารับการฝึกอบรมสามารถ</t>
  </si>
  <si>
    <t>นำความรู้ ความเข้าใจด้านวินัย</t>
  </si>
  <si>
    <t>คุณธรรมจริยธรรมและค่านิยม</t>
  </si>
  <si>
    <t>ในการปฏิบัติงานที่มุ่งเพิ่ม</t>
  </si>
  <si>
    <t>สมรรถนะและพัฒนาระบบ</t>
  </si>
  <si>
    <t>ราชการไทยโดยยึดหลักบริหาร</t>
  </si>
  <si>
    <t>กิจการบ้านเมืองที่ดี ตามหลัก</t>
  </si>
  <si>
    <t>แบบประ</t>
  </si>
  <si>
    <t>เมินผลการ</t>
  </si>
  <si>
    <t>เรียนรู้</t>
  </si>
  <si>
    <t>ก่อนและ</t>
  </si>
  <si>
    <t>หลัง</t>
  </si>
  <si>
    <t>นำความรู้ความเข้าใจโดย</t>
  </si>
  <si>
    <t>ที่ดี ตามหลักเศรษฐกิจ</t>
  </si>
  <si>
    <t>ยึดหลักบริหารกิจการบ้านเมือง</t>
  </si>
  <si>
    <t xml:space="preserve"> โครงการฝึกอบรมพัฒนาศักยภาพบุคลากร  เทศบาลตำบลชุมพล </t>
  </si>
  <si>
    <t>เพื่อกระตุ้นให้เกิดการสร้างวัฒนธรรมในการปฏิบัติงานที่ดีในองค์กร การทำงานร่วมกันเป็นทีม มีการแลกเปลี่ยนเรียนรู้ร่วมกัน และเพื่อเป็นการปลดปล่อยพลังความคิดของบุคลากร</t>
  </si>
  <si>
    <t>ผู้เข้ารับการฝึกอบรม สามารถนำความรู้ ความเข้าใจ และร่วมกันคิดพัฒนาสร้างการเปลี่ยนแปลงการปฏิบัติงานในเทศบาลให้ดีขึ้น</t>
  </si>
  <si>
    <t>ผู้เข้ารับการฝึกอบรม สามารถนำความรู้ ความเข้าใจและร่วมกันคิดพัฒนาสร้างการเปลี่ยนแปลงการปฏิบัติงานในเทศบาลให้ดีขึ้น</t>
  </si>
  <si>
    <t xml:space="preserve">แบบประ
เมินผลการ
เรียนรู้
ก่อนและ
หลัง
การอบรม
</t>
  </si>
  <si>
    <t xml:space="preserve"> โครงการอบรมวินัยเบื้องต้นแก่พนักงานเทศบาล พนักงานจ้างและลูกจ้าง</t>
  </si>
  <si>
    <t>เพื่อให้สามารถตอบสนองความต้องการของประชาชนในท้องถิ่นอย่างแท้จริง และที่สำคัญในการดำเนินการตามภารกิจและอำนาจหน้าที่ต้องดำเนินการด้วยความโปร่งใส เน้นการมีส่วนร่วมของประชาชนในท้องถิ่นและเป็นไปตามระเบียบ กฎหมายต่างๆ</t>
  </si>
  <si>
    <t>ผู้เข้ารับการฝึกอบรม สามารถตอบสนองความต้องการของประชาชนในท้องถิ่นอย่างแท้จริง</t>
  </si>
  <si>
    <t>ผู้เข้ารับการฝึกอบรม ได้รับความรู้ความเข้าใจวินัยในระดับเบื้องต้นและเข้าใจแนวทางวิธีการปฏิบัติงานที่ถูกต้อง</t>
  </si>
  <si>
    <t>โครงการอบรมทบทวนการจัดทำ</t>
  </si>
  <si>
    <t>แผน หลักสูตร และงานประกัน</t>
  </si>
  <si>
    <t>คุณภาพภายในสถานศึกษา</t>
  </si>
  <si>
    <t>โครงการปรับปรุงต่อเติมอาคารเอนกประสงค์</t>
  </si>
  <si>
    <t>เพื่อใช้ประโยชน์และให้บริการประชาชนที่มาใช้อาคารเอนกประสงค์</t>
  </si>
  <si>
    <t>ขนาดกว้าง 4.45 เมตร ยาว 25 เมตร  พื้นที่ใช้สอยไม่น้อยกว่า 111.25 ตร.ม. ตามแบบที่เทศบาลกำหนด</t>
  </si>
  <si>
    <t>จัดซื้อพัดลมติดตั้งฝาผนัง</t>
  </si>
  <si>
    <t>เพื่อให้มีสภาพแวดล้อมที่เหมาะสมในการจัดกิจกรรมและเพิ่มศักยภาพในการทำงาน</t>
  </si>
  <si>
    <t>ก่อสร้างคูระบายน้ำ คสล. บ้าน</t>
  </si>
  <si>
    <r>
      <t>ยุทธศาสตร์ที่ 1</t>
    </r>
    <r>
      <rPr>
        <sz val="13.5"/>
        <rFont val="TH SarabunPSK"/>
        <family val="2"/>
      </rPr>
      <t xml:space="preserve">    การพัฒนาโครงสร้างพื้นฐาน  </t>
    </r>
  </si>
  <si>
    <t>ก่อสร้างถนน คสล. สายลำกะ-ม่วง</t>
  </si>
  <si>
    <t>สามขา ซอย 1 หมู่ที่ 10</t>
  </si>
  <si>
    <t xml:space="preserve">มาตรฐาน </t>
  </si>
  <si>
    <t>ตามแบบที่</t>
  </si>
  <si>
    <t>กำหนด</t>
  </si>
  <si>
    <t>ก่อสร้างถนน ลาดยาง ถนนสายห้วยบ่วง-</t>
  </si>
  <si>
    <t>ขนาดกว้าง 6.00 เมตร ยาว 5,684</t>
  </si>
  <si>
    <t xml:space="preserve">ก่อสร้างถนน คสล.ถนนสาย </t>
  </si>
  <si>
    <t>ขนาดกว้าง 5.00 เมตร ยาว 1,410</t>
  </si>
  <si>
    <t>ชุมพล - หนำเผาไฟ หมู่ที่ 1</t>
  </si>
  <si>
    <t>ก่อสร้างถนน ลาดยาง ถนนสาย</t>
  </si>
  <si>
    <t>ขนาดกว้าง 6.00 เมตร ยาว 1,275</t>
  </si>
  <si>
    <t>ทุ่งหนองบัว -ไสชมพู่ หมู่ที่ 3,11</t>
  </si>
  <si>
    <t xml:space="preserve"> ไสหยี-สวนโหนด หมู่ที่ 2,8</t>
  </si>
  <si>
    <t>ยาว 1,500 เมตร  ตามแบบที่</t>
  </si>
  <si>
    <t>ก่อสร้างถนน ลาดยาง สายชุมพล-</t>
  </si>
  <si>
    <t>กว้าง 6.00 เมตร ยาว 5,700 เมตร</t>
  </si>
  <si>
    <t xml:space="preserve">กว้าง 4.00 เมตร ยาว 765 เมตร </t>
  </si>
  <si>
    <t>เสม็ด-หลังค่าย (ซอย 2) หมู่ที่ 3</t>
  </si>
  <si>
    <t>ก่อสร้างถนน คสล.สายโหล๊ะจังกระ -</t>
  </si>
  <si>
    <t>ตกค่าย  หมู่ที่ 3</t>
  </si>
  <si>
    <t>ก่อสร้างถนน คสล.สายไสฝ้าย -</t>
  </si>
  <si>
    <t>ขนาดกว้าง 4.00 เมตร  ยาว 970 ตามแบบที่เทศบาลกำหนด</t>
  </si>
  <si>
    <t>ก่อสร้างถนน คสล.สายบ้านขัน-หนองเสม็ด ซอย 2</t>
  </si>
  <si>
    <t>หนองเสม็ด (ซอย 2)  หมู่ที่ 6,3</t>
  </si>
  <si>
    <t>ก่อสร้างถนน คสล.สายนารา-บ้านขัน</t>
  </si>
  <si>
    <t xml:space="preserve">ขนาดกว้าง 4.00 เมตร ยาว 627 </t>
  </si>
  <si>
    <t xml:space="preserve"> (ซอย 2) หมู่ที่ 9 </t>
  </si>
  <si>
    <t xml:space="preserve">ก่อสร้างถนน คสล.สายบ้านไทรโนรา- </t>
  </si>
  <si>
    <t xml:space="preserve">บ้านควนจวง หมู่ที่ 10 </t>
  </si>
  <si>
    <t>บ้านขัน-บ้านนารา  หมู่ที่ 12</t>
  </si>
  <si>
    <t>สะดวกและ</t>
  </si>
  <si>
    <t>ก่อสร้างถนน คสล.สายแพรกยอ -</t>
  </si>
  <si>
    <t>เรียนต้นเดียว หมู่ที่ 3</t>
  </si>
  <si>
    <t>บ้านขัน ซอย 1  หมู่ที่ 3</t>
  </si>
  <si>
    <t xml:space="preserve">ก่อสร้างถนน คสล. หน้าค่าย - </t>
  </si>
  <si>
    <t>นายอดทอง หมู่ที่ 5</t>
  </si>
  <si>
    <t>ก่อสร้างถนน คสล.สายไสหาร-</t>
  </si>
  <si>
    <t xml:space="preserve">กว้าง 3.00 เมตร ยาว 1,128 เมตร </t>
  </si>
  <si>
    <t>ควนใหม่  หมู่ที่ 2</t>
  </si>
  <si>
    <t>ก่อสร้างถนน คสล.สายหนองเสม็ด -</t>
  </si>
  <si>
    <t xml:space="preserve"> หลังค่าย หมู่ที่ 3</t>
  </si>
  <si>
    <t>ปรับปรุงซ่อมแซมถนนสายนารา-</t>
  </si>
  <si>
    <t xml:space="preserve">กว้าง 4.00 เมตร ยาว 627 เมตร </t>
  </si>
  <si>
    <t>บ้านขัน(ซอย 2) หมู่ที่ 9,12</t>
  </si>
  <si>
    <t>ก่อสร้างถนน คสล.ลำกะ -</t>
  </si>
  <si>
    <t>กว้าง 4.00 เมตร ยาว 1,167 เมตร</t>
  </si>
  <si>
    <t>โคกบาก หมู่ที่ 7</t>
  </si>
  <si>
    <t>ก่อสร้างถนน คสล.แพรกยอ -</t>
  </si>
  <si>
    <t>กว้าง 4.00 เมตร ยาว 200 เมตร</t>
  </si>
  <si>
    <t>น้ำตกฟ้าลั่น (ซอย 2) หมู่ที่ 4,14</t>
  </si>
  <si>
    <t xml:space="preserve">ปรับปรุงซ่อมแซมถนนสายคลองลำยูง - </t>
  </si>
  <si>
    <t>กว้าง 6.00 เมตร ยาว 600 เมตร</t>
  </si>
  <si>
    <t>ทุ่งยาว  หมู่ที่ 1,5,11</t>
  </si>
  <si>
    <t>ห้วยบ่วง-แพรกยอ(ซอย4) หมู่ที่ 3</t>
  </si>
  <si>
    <t>ก่อสร้างถนน คสล.สายแพรกยอ</t>
  </si>
  <si>
    <t>เรียนต้นเดียว หมู่ที่ 3,4</t>
  </si>
  <si>
    <t>ปรับปรุงซ่อมแซมถนนสายศาลา</t>
  </si>
  <si>
    <t xml:space="preserve">หมู่ที่ 5 </t>
  </si>
  <si>
    <t>ก่อสร้าง ถนน คสล.ทุ่งหนองบัว -</t>
  </si>
  <si>
    <t>ไสชมพู่  หมู่ที่ 3,11</t>
  </si>
  <si>
    <t>ก่อสร้างถนน คสล.สายควนยาว</t>
  </si>
  <si>
    <t>บ้านกลาง   หมู่ที่ 4</t>
  </si>
  <si>
    <t xml:space="preserve">ขนาดกว้าง 4.00 เมตร ยาว 1,050 </t>
  </si>
  <si>
    <t>ก่อสร้างถนน คสล.สายหนองโหมรง</t>
  </si>
  <si>
    <t>ไสหญ้าคา หมู่ที่ 6,13</t>
  </si>
  <si>
    <t>ก่อสร้างถนนใหม่ สายทุ่งยวน -</t>
  </si>
  <si>
    <t>ในเคี่ยม หมู่ที่ 6,2</t>
  </si>
  <si>
    <t>เทศบาล</t>
  </si>
  <si>
    <t xml:space="preserve">ขนาดกว้าง 6.00 เมตร ยาว 1,500 </t>
  </si>
  <si>
    <t>ก่อสร้างถนน คสล. ไสใหญ่ -</t>
  </si>
  <si>
    <t>ก่อสร้างถนน คสล.สายไสกอ-</t>
  </si>
  <si>
    <t>ลำกะ หมู่ที่ 7</t>
  </si>
  <si>
    <t>คันนบปลา-ไสม่วง หมู่ที่ 8</t>
  </si>
  <si>
    <t>ก่อสร้างถนน คสล.ซอยพัฒนา</t>
  </si>
  <si>
    <t xml:space="preserve"> หมู่ที่ 8</t>
  </si>
  <si>
    <t>ขนาดกว้าง 4.00 เมตร ยาว 240</t>
  </si>
  <si>
    <t>ควนโดน  หมู่ที่ 9</t>
  </si>
  <si>
    <t>ก่อสร้างถนน คสล.สายควนจวง-</t>
  </si>
  <si>
    <t>ต้นยอม หมู่ที่ 10</t>
  </si>
  <si>
    <t>ก่อสร้างถนน คสล.ถนนสายไทรโนรา-</t>
  </si>
  <si>
    <t xml:space="preserve">ขนาดกว้าง 3.00 เมตร ยาว 150 </t>
  </si>
  <si>
    <t>ควนจวง (ซอย2) หมู่ที่ 10</t>
  </si>
  <si>
    <t xml:space="preserve">ขนาดกว้าง 3.00 เมตร ยาว 85 </t>
  </si>
  <si>
    <t>ควนจวง (ซอย3) หมู่ที่ 10</t>
  </si>
  <si>
    <t>ก่อสร้างถนน คสล. ถนนสาย</t>
  </si>
  <si>
    <t>ขนาดกว้าง 4.00 เมตร ยาว 1,300</t>
  </si>
  <si>
    <t>ไทรโนรา - ควนจวง หมู่ที่ 10</t>
  </si>
  <si>
    <t>ก่อสร้างถนน คสล.สายทุ่งหนองบัว -</t>
  </si>
  <si>
    <t xml:space="preserve"> บ้านทุ่งยวน หมู่ที่ 11</t>
  </si>
  <si>
    <t>ก่อสร้างถนน คสล.สายซอยบ้านขัน-</t>
  </si>
  <si>
    <t xml:space="preserve">ขนาดกว้าง 4.00 เมตร ยาว 1063 </t>
  </si>
  <si>
    <t>นารา หมู่ที่ 12</t>
  </si>
  <si>
    <t>ก่อสร้างถนน คสล.สายหนองช้าง -</t>
  </si>
  <si>
    <t>ไสม่วง หมู่ที่ 12</t>
  </si>
  <si>
    <t>ก่อสร้างถนน คสล.สายประชาอุทิศ</t>
  </si>
  <si>
    <t>หมู่ที่  3,14</t>
  </si>
  <si>
    <t>ห้วยไทร หมู่ที่ 4,14</t>
  </si>
  <si>
    <r>
      <rPr>
        <b/>
        <sz val="13.5"/>
        <rFont val="TH SarabunPSK"/>
        <family val="2"/>
      </rPr>
      <t>ยุทธศาสตร์จังหวัดที่ 1</t>
    </r>
    <r>
      <rPr>
        <sz val="13.5"/>
        <rFont val="TH SarabunPSK"/>
        <family val="2"/>
      </rPr>
      <t xml:space="preserve">  การเพิ่มขีดความสามารถภาคเกษตร อุตสาหกรรมต่อเนื่องจากการเกษตร และผลิตภัณฑ์ชุมชน</t>
    </r>
  </si>
  <si>
    <r>
      <rPr>
        <b/>
        <sz val="13.5"/>
        <rFont val="TH SarabunPSK"/>
        <family val="2"/>
      </rPr>
      <t>ยุทธศาสตร์การพัฒนาขององค์กรปกครองส่วนท้องถิ่น ในเขตจังหวัดที่ 1</t>
    </r>
    <r>
      <rPr>
        <sz val="13.5"/>
        <rFont val="TH SarabunPSK"/>
        <family val="2"/>
      </rPr>
      <t xml:space="preserve"> การเพิ่มขีดความสามารถ ภาคเกษตรอุตสาหกรรมต่อเนื่องจากการเกษตรและผลิตภัณฑ์ชุมชนและท้องถิ่น</t>
    </r>
  </si>
  <si>
    <r>
      <t>ยุทธศาสตร์ที่ 1</t>
    </r>
    <r>
      <rPr>
        <sz val="13.5"/>
        <rFont val="TH SarabunPSK"/>
        <family val="2"/>
      </rPr>
      <t xml:space="preserve">   การพัฒนาโครงสร้างพื้นฐาน</t>
    </r>
  </si>
  <si>
    <t xml:space="preserve">  -</t>
  </si>
  <si>
    <t>แคลนน้ำเพื่อการ</t>
  </si>
  <si>
    <t>แบบ ผ.02/1</t>
  </si>
  <si>
    <t>ขนาดกว้าง 6.00 เมตร ยาว 1,500</t>
  </si>
  <si>
    <t>ขนาดกว้าง 4.00 เมตร ยาว 1,675</t>
  </si>
  <si>
    <t>ควนจวง - ต้นยอม หมู่ที่ 10</t>
  </si>
  <si>
    <t>สำหรับ โครงการที่เกินศักยภาพขององค์กรปกครองส่วนท้องถิ่น</t>
  </si>
  <si>
    <r>
      <rPr>
        <b/>
        <sz val="16"/>
        <rFont val="TH SarabunPSK"/>
        <family val="2"/>
      </rPr>
      <t>ยุทธศาสตร์จังหวัดที่ 1</t>
    </r>
    <r>
      <rPr>
        <sz val="16"/>
        <rFont val="TH SarabunPSK"/>
        <family val="2"/>
      </rPr>
      <t xml:space="preserve"> การเพิ่มขีดความสามารถภาคเกษตร อุตสาหกรรมต่อเนื่องจากการเกษตร และผลิตภัณฑ์ชุมชน</t>
    </r>
  </si>
  <si>
    <r>
      <rPr>
        <b/>
        <sz val="16"/>
        <rFont val="TH SarabunPSK"/>
        <family val="2"/>
      </rPr>
      <t>ยุทธศาสตร์การพัฒนาขององค์กรปกครองส่วนท้องถิ่น ในเขตจังหวัด ที่ 1</t>
    </r>
    <r>
      <rPr>
        <sz val="16"/>
        <rFont val="TH SarabunPSK"/>
        <family val="2"/>
      </rPr>
      <t xml:space="preserve"> การเพิ่มขีดความสามารถ ภาคเกษตรอุตสาหกรรมต่อเนื่องจากการเกษตรและผลิตภัณฑ์ชุมชนและท้องถิ่น</t>
    </r>
  </si>
  <si>
    <r>
      <t>ยุทธศาสตร์ที่ 1</t>
    </r>
    <r>
      <rPr>
        <sz val="16"/>
        <rFont val="TH SarabunPSK"/>
        <family val="2"/>
      </rPr>
      <t xml:space="preserve">  การพัฒนาโครงสร้างพื้นฐาน </t>
    </r>
  </si>
  <si>
    <t>ห้วยบ่วง - ชุมพล หมู่ที่1,3,11</t>
  </si>
  <si>
    <t>ควนดินสอ-หน้าอำเภอ หมู่ที่ 7</t>
  </si>
  <si>
    <t xml:space="preserve">ควนใหม่-ห้วยไทร หมู่ที่ </t>
  </si>
  <si>
    <t>2,4,6,9,13</t>
  </si>
  <si>
    <t xml:space="preserve">หลังศาลาหมู่ที่ 7-หมู่ที่ 3 </t>
  </si>
  <si>
    <t>ทุ่งยาว-ห้วยบ่วง หมู่ที่ 1,3,11</t>
  </si>
  <si>
    <t>ร้อยละ</t>
  </si>
  <si>
    <t>พื้นที่หมู่ที่ 4</t>
  </si>
  <si>
    <t>ใช้เพื่อการเกษตรและอุปโภคบริโภค</t>
  </si>
  <si>
    <t xml:space="preserve"> - ขนาดกว้าง 6.00 เมตร ยาว 1,380 เมตร  ตามแบบที่เทศบาลกำหนด</t>
  </si>
  <si>
    <t>(อุดหนุน กฟภ.พัทลุง)</t>
  </si>
  <si>
    <t>ปรับปรุงซ่อมแซมและ</t>
  </si>
  <si>
    <t>ซ่อมแซม ซ่อมเปลี่ยนท่อเมน</t>
  </si>
  <si>
    <t>ขยายเขตระบบประปา</t>
  </si>
  <si>
    <t xml:space="preserve">จ่ายน้ำประปา </t>
  </si>
  <si>
    <t>หมู่บ้าน หมู่ที่ 7</t>
  </si>
  <si>
    <t>ความยาว 3,000 เมตร</t>
  </si>
  <si>
    <t>รร.สังกัด สพฐ.</t>
  </si>
  <si>
    <t>โครงการศูนย์ปฏิบัติการร่วมงบประมาณ</t>
  </si>
  <si>
    <t>เพื่อสนับสนุนการขับเคลื่อนให้องค์</t>
  </si>
  <si>
    <t>ประชาชนมีสถานที่กลางใน</t>
  </si>
  <si>
    <t>ร้อยละความพึง</t>
  </si>
  <si>
    <t>ประชาชนได้รับข้อมูล</t>
  </si>
  <si>
    <t>การช่วยเหลือประชาชน</t>
  </si>
  <si>
    <t>องค์กรปกครองส่วนท้องถิ่นในพื้นที่</t>
  </si>
  <si>
    <t>การขอรับข้อมูลข่าวสาร</t>
  </si>
  <si>
    <t>พอใจของ</t>
  </si>
  <si>
    <t>ข่าวสารและการช่วยเหลือ</t>
  </si>
  <si>
    <t>ของ อปท.</t>
  </si>
  <si>
    <t>อำเภอศรีนครินทร์ ปฏิบัติตามนโยบาย</t>
  </si>
  <si>
    <t>วิธีการในการขอรับการ</t>
  </si>
  <si>
    <t>ส่วนกลาง ส่วนภูมิภาค ตามอำนาจหน้าที่</t>
  </si>
  <si>
    <t>ช่วยเหลือในด้านต่างๆ</t>
  </si>
  <si>
    <t>เพื่อเป็นแหล่งกัก</t>
  </si>
  <si>
    <t>เก็บน้ำ</t>
  </si>
  <si>
    <t>ขุดลอกนบด่านปริง-ทุ่งยาว หมู่ที่ 1</t>
  </si>
  <si>
    <t xml:space="preserve">  หมู่ที่ 1 ตำบลชุมพล    อำเภอศรีนครินทร์  จังหวัดพัทลุง</t>
  </si>
  <si>
    <t>ก่อสร้างถนน ลาดยาง ถนนสายห้วยบ่วง- - ชุมพล หมู่ที่  1,3,11</t>
  </si>
  <si>
    <t>หมู่ที่ 2 ตำบลชุมพล    อำเภอศรีนครินทร์  จังหวัดพัทลุง</t>
  </si>
  <si>
    <t>งานขุดเจาะบ่อบาดาล ร</t>
  </si>
  <si>
    <t>ขนาดกว้าง 4.00 เมตร ยาว 1,000 เมตร</t>
  </si>
  <si>
    <t xml:space="preserve"> หมู่ที่ 3  ตำบลชุมพล    อำเภอศรีนครินทร์  จังหวัดพัทลุง</t>
  </si>
  <si>
    <t>ก่อสร้างถนน ลาดยาง ถนนสายห้วยบ่วง-ชุมพล หมู่ที่  1,3,11</t>
  </si>
  <si>
    <t>ก่อสร้างถนน คสล.สายแพรกยอ -เรียนต้นเดียว หมู่ที่ 3</t>
  </si>
  <si>
    <t>ก่อสร้างถนน คสล.สายแพรกยอ -บ้านขัน ซอย 1  หมู่ที่ 3</t>
  </si>
  <si>
    <t>ก่อสร้างถนน คสล.สายหนองเสม็ด -หลังค่าย หมู่ที่ 3</t>
  </si>
  <si>
    <t>ขนาดกว้าง 6.00 เมตร ยาว 5,684 เมตร  ตามแบบที่เทศบาลกำหนด</t>
  </si>
  <si>
    <t>ก่อสร้างถนน ลาดยาง สายชุมพล-ห้วยบ่วง หมู่ที่ 1,3,11</t>
  </si>
  <si>
    <t>ก่อสร้างถนน คสล.สายโหล๊ะจังกระ -ตกค่าย  หมู่ที่ 3</t>
  </si>
  <si>
    <t>กว้าง 4.00 เมตร ยาว 1,200 เมตรตามแบบที่เทศบาลกำหนด</t>
  </si>
  <si>
    <t>กว้าง 4.00 เมตร ยาว 1,100 เมตร  ตามแบบที่เทศบาลกำหนด</t>
  </si>
  <si>
    <t>กว้าง 4.00 เมตร ยาว 765 เมตร ตามแบบที่เทศบาลกำหนด</t>
  </si>
  <si>
    <t>ก่อสร้าง ถนน คสล.ทุ่งหนองบัว -ไสชมพู่  หมู่ที่ 3,11</t>
  </si>
  <si>
    <t>ก่อสร้างถนน คสล.สายประชาอุทิศหมู่ที่  3,14</t>
  </si>
  <si>
    <t>ขนาดกว้าง 4.00 เมตร ยาว 1,100 เมตร  ตามแบบที่เทศบาลกำหนด</t>
  </si>
  <si>
    <t>ก่อสร้างฝายน้ำล้นห้วยไสหญ้าคา-หนองเสม็ด หมู่ที่ 3</t>
  </si>
  <si>
    <t xml:space="preserve"> หมู่ที่ 4  ตำบลชุมพล    อำเภอศรีนครินทร์  จังหวัดพัทลุง</t>
  </si>
  <si>
    <t>หมู่ที่ 5  ตำบลชุมพล    อำเภอศรีนครินทร์  จังหวัดพัทลุง</t>
  </si>
  <si>
    <t>ปรับปรุงซ่อมแซมถนนสายคลองลำยูง - ทุ่งยาว  หมู่ที่ 1,5,11</t>
  </si>
  <si>
    <t xml:space="preserve">ปรับปรุงซ่อมแซมถนนสายคลองลำยูง - ทุ่งยาว  </t>
  </si>
  <si>
    <t>หมู่ที่ 1,5,11</t>
  </si>
  <si>
    <t>ขนาดผิวจราจรกว้าง 6.00 เมตรยาว 14.00 เมตร</t>
  </si>
  <si>
    <t>ก่อสร้างสะพาน คสล. คลองลำยูง(โคกขี้เหล็ก) หมู่ที่ 5</t>
  </si>
  <si>
    <t xml:space="preserve">ขนาดกว้าง 4.00 เมตร ยาว 1,200 เมตร </t>
  </si>
  <si>
    <t xml:space="preserve">ปรับปรุงซ่อมแซมถนนสายศาลาหมู่ที่ 5 </t>
  </si>
  <si>
    <t>ก่อสร้างถนน คสล.สายโคกเลียบ-หนองโหล๊ะ หมู่ที่ 5</t>
  </si>
  <si>
    <t>หมู่ที่ 6  ตำบลชุมพล    อำเภอศรีนครินทร์  จังหวัดพัทลุง</t>
  </si>
  <si>
    <t>ขนาดกว้าง 4.00 เมตร ยาว 1,300 เมตร ตามแบบที่เทศบาลกำหนด</t>
  </si>
  <si>
    <t>ก่อสร้างถนน คสล.สายบ้านขัน-หนองเสม็ด ซอย 2 หนองเสม็ด (ซอย 2)  หมู่ที่ 6,3</t>
  </si>
  <si>
    <t>หมู่ที่ 7  ตำบลชุมพล    อำเภอศรีนครินทร์  จังหวัดพัทลุง</t>
  </si>
  <si>
    <t>ก่อสร้างถนน คสล.สายไสกอ-ลำกะ หมู่ที่ 7</t>
  </si>
  <si>
    <t xml:space="preserve"> หมู่ที่ 8 ตำบลชุมพล    อำเภอศรีนครินทร์  จังหวัดพัทลุง</t>
  </si>
  <si>
    <t xml:space="preserve">ขนาดว้าง 4.00 เมตร ยาว 1,270เมตร   ตามแบบที่เทศบาลกำหนด </t>
  </si>
  <si>
    <t>ก่อสร้างถนน คสล.สายสวนโหนด-ไสม่วง  หมู่ที่ 8</t>
  </si>
  <si>
    <t>ก่อสร้างถนน คสล.สายสวนโหนด-หนองงด หมู่ที่ 8</t>
  </si>
  <si>
    <t>ขนาดกว้าง 4.00 เมตร ยาว 240 เมตร  ตามแบบที่เทศบาลกำหนด</t>
  </si>
  <si>
    <t>หมู่ที่ 9 ตำบลชุมพล    อำเภอศรีนครินทร์  จังหวัดพัทลุง</t>
  </si>
  <si>
    <t xml:space="preserve">ก่อสร้างถนน คสล.สายนารา-บ้านขัน (ซอย 2) หมู่ที่ 9 </t>
  </si>
  <si>
    <t xml:space="preserve">ขนาดกว้าง 4.00 เมตร ยาว 627เมตร  ตามแบบที่เทศบาลกำหนด </t>
  </si>
  <si>
    <t xml:space="preserve">ก่อสร้างถนน คสล.สายบ้านไทรโนรา- บ้านควนจวง หมู่ที่ 10 </t>
  </si>
  <si>
    <t xml:space="preserve">ขนาดกว้าง 4.00 เมตร ยาว 1,300เมตร  ตามแบบที่เทศบาลกำหนด </t>
  </si>
  <si>
    <t xml:space="preserve">ซ่อมสร้างไหล่ทาง คสล.ขนาดกว้าง ข้างละ 0.50 เมตร ยาว 3,000 เมตร </t>
  </si>
  <si>
    <t>ปรับปรุงซ่อมแซมถนนสายบ้านขัน-บ้านนารา  หมู่ที่ 12</t>
  </si>
  <si>
    <t xml:space="preserve">ขนาดกว้าง 8 เมตร ยาว 1,000 เมตร  </t>
  </si>
  <si>
    <t>หมู่ที่ 10 ตำบลชุมพล    อำเภอศรีนครินทร์  จังหวัดพัทลุง</t>
  </si>
  <si>
    <t>ก่อสร้างถนน คสล.ถนนสายไทรโนรา-ควนจวง (ซอย2) หมู่ที่ 10</t>
  </si>
  <si>
    <t>ขนาดกว้าง 3.00 เมตร ยาว 150 เมตร  ตามแบบที่เทศบาลกำหนด</t>
  </si>
  <si>
    <t>ขนาดกว้าง 4.00 เมตร ยาว 1,300 เมตร  ตามแบบที่เทศบาลกำหนด</t>
  </si>
  <si>
    <t>ก่อสร้างถนน คสล. ถนนสายไทรโนรา - ควนจวง หมู่ที่ 10</t>
  </si>
  <si>
    <t>ก่อสร้างถนน คสล.ถนนสายไทรโนรา-ควนจวง (ซอย3) หมู่ที่ 10</t>
  </si>
  <si>
    <t>ขนาดกว้าง 3.00 เมตร ยาว 85 เมตร  ตามแบบที่เทศบาลกำหนด</t>
  </si>
  <si>
    <t>หมู่ที่ 11 ตำบลชุมพล    อำเภอศรีนครินทร์  จังหวัดพัทลุง</t>
  </si>
  <si>
    <t>ขนาดกว้าง 6.00 เมตร ยาว 5,684 เมตร</t>
  </si>
  <si>
    <t>กว้าง 6.00 เมตร ยาว 600 เมตรตามแบบที่เทศบาลกำหนด</t>
  </si>
  <si>
    <t>ก่อสร้างถนน ลาดยาง ถนนสายทุ่งหนองบัว -ไสชมพู่ หมู่ที่ 3,11</t>
  </si>
  <si>
    <t>ขนาดกว้าง 6.00 เมตร ยาว 1,275 เมตร</t>
  </si>
  <si>
    <t>ก่อสร้างถนน คสล.สายทุ่งหนองบัว - บ้านทุ่งยวน หมู่ที่ 11</t>
  </si>
  <si>
    <t>ขนาดกว้าง 5.00 เมตร ยาว 750 เมตร ตามแบบที่เทศบาลกำหนด</t>
  </si>
  <si>
    <t xml:space="preserve">ก่อสร้างท่อเหลี่ยม คสล.ถนนสายม่วงลูกดำ-ควนปริง หมู่ที่ 11 </t>
  </si>
  <si>
    <t>ขนาด 1.80 x 1.80 ยาว 8.00 เมตร ชนิด 2 ช่องทาง</t>
  </si>
  <si>
    <t>หมู่ที่ 12 ตำบลชุมพล    อำเภอศรีนครินทร์  จังหวัดพัทลุง</t>
  </si>
  <si>
    <t>ก่อสร้างถนน คสล.สายซอยบ้านขัน-นารา หมู่ที่ 12</t>
  </si>
  <si>
    <t xml:space="preserve">ขนาดกว้าง 4.00 เมตร ยาว 1,063เมตร  ตามแบบที่เทศบาลกำหนด </t>
  </si>
  <si>
    <t xml:space="preserve">ปรับปรุงซ่อมแซมระบบประปาหมู่บ้าน หมู่ที่ 12 </t>
  </si>
  <si>
    <t>ปรับปรุงระบบประปาเดิม และงานต่อเติมท่อเมนประปา</t>
  </si>
  <si>
    <t xml:space="preserve">ขนาดกว้าง 10 เมตร ยาว 500 เมตร  </t>
  </si>
  <si>
    <t>หมู่ที่ 13 ตำบลชุมพล    อำเภอศรีนครินทร์  จังหวัดพัทลุง</t>
  </si>
  <si>
    <t xml:space="preserve">เมตร   </t>
  </si>
  <si>
    <t>หมู่ที่ 14 ตำบลชุมพล    อำเภอศรีนครินทร์  จังหวัดพัทลุง</t>
  </si>
  <si>
    <t>รวม 5 ปี</t>
  </si>
  <si>
    <t>แผนพัฒนาท้องถิ่น   (พ.ศ. 2561-2565)</t>
  </si>
  <si>
    <t xml:space="preserve">Wi Fi ) จำนวน 7 จุด </t>
  </si>
  <si>
    <t>เพิ่มศักยภาพการเรียนรู้</t>
  </si>
  <si>
    <t>5   ครั้ง</t>
  </si>
  <si>
    <t>ติดตั้งพัดลมฝาผนัง จำนวน 3 ตัวห้องโถงชั้นบน อาคารสำนักงานเทศบาลตำบลชุมพล</t>
  </si>
  <si>
    <t>ประชาชนได้รับความสะดวกในการใช้บริการอาคารเอนกประสงค์</t>
  </si>
  <si>
    <t>ร้อยละระดับความพึงพอใจของประชาชน</t>
  </si>
  <si>
    <t>ประชาชนได้รับความสะดวกในการใช้บริการอาคารสำนักงาน,ห้องประชุมเทศบาลตำบลชุมพล มีสภาพแวดล้อมดีขึ้น</t>
  </si>
  <si>
    <t>โครงการบูรณาการการใช้</t>
  </si>
  <si>
    <t>หอกระจายข่าวร่วมกับหมู่บ้าน</t>
  </si>
  <si>
    <t>เพื่อให้มีหอกระจายข่าวใน</t>
  </si>
  <si>
    <t>การเผยแพร่ข่าวสารที่เป็น</t>
  </si>
  <si>
    <t>ประโยชน์ต่อประชาชน</t>
  </si>
  <si>
    <t>จัดทำข้อตกลงร่วมกันกับหมู่บ้าน</t>
  </si>
  <si>
    <t>หมู่ที่ 1-14 เพื่อใช้งานและบริการ</t>
  </si>
  <si>
    <t>หอกระจายข่าวร่วมกัน</t>
  </si>
  <si>
    <t>ประชาชนได้รับรู้ข่าว</t>
  </si>
  <si>
    <t>สารอย่างทั่วถึง</t>
  </si>
  <si>
    <t>ติดตั้งไฟฟ้าสาธารณะ (ไฟเหลือง) ถนนสายวัดลำกะ-ค่ายอภัยบริรักษ์ (ถนนในความรับผิดชอบของ อบจ.พท)</t>
  </si>
  <si>
    <t>ติดตั้งไฟสาธารณะ (ไฟเหลือง) ถนนสายวัดลำกะ-ค่ายอภัยบริรักษ์ จำนวน 50 ต้น</t>
  </si>
  <si>
    <t>ร้อยละความพึงพอใจของประชาชน</t>
  </si>
  <si>
    <t>- ประชาชนได้รับความสะดวกและความปลอดภัยในการใช้เส้นทาง</t>
  </si>
  <si>
    <t>กฟภ.พท</t>
  </si>
  <si>
    <t xml:space="preserve"> -เพื่อลดปัญหาการเกิดอุบัติเหตุในการเดินทาง  เพื่อความปลอดภัยในชีวิตและทรัพย์สิน</t>
  </si>
  <si>
    <t>แบบ ผ. 03</t>
  </si>
  <si>
    <t>ครุภัณฑ์ก่อสร้าง</t>
  </si>
  <si>
    <t>ครุภัณฑ์โรงงาน</t>
  </si>
  <si>
    <t>ครุภัณฑ์ยานพาหนะและขนส่ง</t>
  </si>
  <si>
    <t>ถังเคมีดับเพลิง</t>
  </si>
  <si>
    <t>(ผลผลิตของ</t>
  </si>
  <si>
    <t>ครุภัณฑ์)</t>
  </si>
  <si>
    <t>โครงการก่อสร้างประตูน้ำห้วย</t>
  </si>
  <si>
    <t>ถนนได้</t>
  </si>
  <si>
    <t>ประชาชนมีน้ำ</t>
  </si>
  <si>
    <t>เพื่อความสะดวก</t>
  </si>
  <si>
    <t xml:space="preserve">ความสะดวกรวดเร็ว </t>
  </si>
  <si>
    <t>ก่อสร้างท่อเหลี่ยมถนนสายชุมพล</t>
  </si>
  <si>
    <t>-หน้าค่าย หมู่ที่ 1</t>
  </si>
  <si>
    <t>ขนาดกว้าง 1.50 เมตร ยาว 6.00 เมตร</t>
  </si>
  <si>
    <t xml:space="preserve">เมตร สูง 1.20 เมตร จำนวน 2 </t>
  </si>
  <si>
    <t>ช่องทางพร้อมผิวจราจร คสล.</t>
  </si>
  <si>
    <t>หมู่ที่ 7</t>
  </si>
  <si>
    <t>แก้ปัญหาภัยแล้งเป็น</t>
  </si>
  <si>
    <t>แหล่งกักเก็บน้ำ</t>
  </si>
  <si>
    <t>ถังประปาเหล็กรูปเชมเปญความจุ</t>
  </si>
  <si>
    <t>20 ลูกบาศก์เมตร พร้อมระบบ</t>
  </si>
  <si>
    <t>ไฟฟ้า ระบบสูบส่งถังกรอง และท่อ</t>
  </si>
  <si>
    <t xml:space="preserve">เมนจำหน่ายขนาด 1 1/2" </t>
  </si>
  <si>
    <t>ระยะทาง 450 เมตร</t>
  </si>
  <si>
    <t>ก่อสร้างบ่อน้ำตื้น หมู่ที่ 1-14</t>
  </si>
  <si>
    <t>บ่อน้ำตื้นบ้านชุมพล จำนวน 1 บ่อ</t>
  </si>
  <si>
    <t>ตามแบบที่เทศบาลฯกำหนด</t>
  </si>
  <si>
    <t>บ่อน้ำตื้นบ้านโคกกอ จำนวน 1 บ่อ</t>
  </si>
  <si>
    <t>ก่อสร้างถนน คสล. สายไสหญ้าคา-</t>
  </si>
  <si>
    <t>ทุ่งยาว หมู่ที่ 6</t>
  </si>
  <si>
    <t>ขนาดกว้าง 5.00 เมตร  ยาว 819</t>
  </si>
  <si>
    <t>ขนาดกว้าง 5 เมตร ยาว 812 เมตร</t>
  </si>
  <si>
    <t>มาตรฐานตาม</t>
  </si>
  <si>
    <t>เทศบาลฯ</t>
  </si>
  <si>
    <t>ก่อสร้างถนน คสล.สายทุ่งยวน -</t>
  </si>
  <si>
    <t>ต้นเลียบ</t>
  </si>
  <si>
    <t>บุกเบิกถนนหินคลุกสายหนักปราง -</t>
  </si>
  <si>
    <t>หลังค่าย หมู่ที่ 7</t>
  </si>
  <si>
    <t>ผิวจราจรหินคลุกขนาดกว้าง 6.00</t>
  </si>
  <si>
    <t>เมตร ยาว 1,500 เมตร ตามแบบ</t>
  </si>
  <si>
    <t>ที่เทศบาลฯกำหนด</t>
  </si>
  <si>
    <t>ปรับปรุงถนน คสล. สายนารา -</t>
  </si>
  <si>
    <t>บ้านขัน ซอย 1 หมู่ที่ 9</t>
  </si>
  <si>
    <t>ขนาดกว้าง 2.00 เมตร ยาว 1,300</t>
  </si>
  <si>
    <r>
      <rPr>
        <b/>
        <sz val="14"/>
        <rFont val="TH SarabunPSK"/>
        <family val="2"/>
      </rPr>
      <t>ยุทธศาสตร์จังหวัดที่ 1</t>
    </r>
    <r>
      <rPr>
        <sz val="14"/>
        <rFont val="TH SarabunPSK"/>
        <family val="2"/>
      </rPr>
      <t xml:space="preserve">  การเพิ่มขีดความสามารถภาคเกษตร อุตสาหกรรมต่อเนื่องจากการเกษตร และผลิตภัณฑ์ชุมชน</t>
    </r>
  </si>
  <si>
    <r>
      <rPr>
        <b/>
        <sz val="14"/>
        <rFont val="TH SarabunPSK"/>
        <family val="2"/>
      </rPr>
      <t>ยุทธศาสตร์การพัฒนาขององค์กรปกครองส่วนท้องถิ่น ในเขตจังหวัดที่ 1</t>
    </r>
    <r>
      <rPr>
        <sz val="14"/>
        <rFont val="TH SarabunPSK"/>
        <family val="2"/>
      </rPr>
      <t xml:space="preserve"> การเพิ่มขีดความสามารถ ภาคเกษตรอุตสาหกรรมต่อเนื่องจากการเกษตรและผลิตภัณฑ์ชุมชนและท้องถิ่น</t>
    </r>
  </si>
  <si>
    <r>
      <t>ยุทธศาสตร์ที่ 1</t>
    </r>
    <r>
      <rPr>
        <sz val="14"/>
        <rFont val="TH SarabunPSK"/>
        <family val="2"/>
      </rPr>
      <t xml:space="preserve">   การพัฒนาโครงสร้างพื้นฐาน</t>
    </r>
  </si>
  <si>
    <t>ปี 2565</t>
  </si>
  <si>
    <t>ปรับปรุงถนน คสล. สายบ้านขัน -</t>
  </si>
  <si>
    <t>ยาว 1,063 เมตร ซ่อมผิวจราจร</t>
  </si>
  <si>
    <t>น้ำตกฟ้าลั่น หมู่ที่ 4,14</t>
  </si>
  <si>
    <t>กว้าง 4.00 เมตร ยาว 2,000 เมตร</t>
  </si>
  <si>
    <t xml:space="preserve">ขนาดกว้าง 5.00 เมตร ยาว 800 </t>
  </si>
  <si>
    <t xml:space="preserve">ขนาดกว้าง 5.00 เมตร ยาว 1,500 </t>
  </si>
  <si>
    <t xml:space="preserve">ขนาดกว้าง 5.00 เมตร ยาว 1000 </t>
  </si>
  <si>
    <t xml:space="preserve">ขนาดกว้าง 5.00 เมตร ยาว 1,050 </t>
  </si>
  <si>
    <t>ขนาดกว้าง 5.00 เมตร ยาว 1,000</t>
  </si>
  <si>
    <t>สี่ดื้น หมู่ที่ 14</t>
  </si>
  <si>
    <t>บ้านนารา หมู่ที่ 12 และซ่อมผิว</t>
  </si>
  <si>
    <t>จราจรส่วนชำรุด</t>
  </si>
  <si>
    <t>ขยายผิวจราจร ข้างละ 0.50 เมตร</t>
  </si>
  <si>
    <t>พื้นที่ 540  ตารางเมตร ตามแบบ</t>
  </si>
  <si>
    <t>ที่เทศบาลกำหนด</t>
  </si>
  <si>
    <t>ปรับปรุงถนนสายทุ่งหนองบัว-</t>
  </si>
  <si>
    <t>ไสชมพู่ หมู่ที่ 11</t>
  </si>
  <si>
    <t>ผิวจราจรหินคลุก ขนาดกว้าง 6.00</t>
  </si>
  <si>
    <t>เมตร ยาว 1,300 เมตร ตามแบบ</t>
  </si>
  <si>
    <t xml:space="preserve">ขนาดกว้าง 5.00 เมตร ยาว 1,000 </t>
  </si>
  <si>
    <t>ห้วยบก หมู่ที่ 9</t>
  </si>
  <si>
    <t xml:space="preserve">เพื่อให้การสัญจร </t>
  </si>
  <si>
    <t>คมนาคมสะดวก</t>
  </si>
  <si>
    <t>ขนาดกว้าง 5.00 เมตร</t>
  </si>
  <si>
    <t>แบบที่กำหนด</t>
  </si>
  <si>
    <r>
      <t>ยุทธศาสตร์ ที่ 5</t>
    </r>
    <r>
      <rPr>
        <sz val="15"/>
        <rFont val="TH SarabunPSK"/>
        <family val="2"/>
      </rPr>
      <t xml:space="preserve"> ส่งเสริมการบริหารจัดการที่ดีของภาครัฐ</t>
    </r>
  </si>
  <si>
    <t xml:space="preserve">บ้านชุมพล หมู่ที่ 5 </t>
  </si>
  <si>
    <t>โครงการก่อสร้างระบบผลิต</t>
  </si>
  <si>
    <t>น้ำประปาใช้ตามบัญชี</t>
  </si>
  <si>
    <t>นวัตกรรมของสำนักงบประมาณ</t>
  </si>
  <si>
    <t>เพื่อผลิตน้ำประปาที่</t>
  </si>
  <si>
    <t>สะอาดบริการประชาชน</t>
  </si>
  <si>
    <t>ระบบผลิตน้ำประปาขนาด</t>
  </si>
  <si>
    <t>เล็ก ตามบัญชีนวัตกรรมไทย</t>
  </si>
  <si>
    <t>สะอาดใช้อย่าง</t>
  </si>
  <si>
    <t>เพียงพอและทั่วถึง</t>
  </si>
  <si>
    <t xml:space="preserve">บ้านหนองหว้า หมู่ที่ 9 </t>
  </si>
  <si>
    <t>ใหญ่ ตามบัญชีนวัตกรรมไทย</t>
  </si>
  <si>
    <t xml:space="preserve"> เมตร  ตามแบบที่เทศบาล</t>
  </si>
  <si>
    <t xml:space="preserve"> เทศบาลกำหนด</t>
  </si>
  <si>
    <t>ยาว 1,275 เมตร ตามแบบ</t>
  </si>
  <si>
    <t>อภัยบริรักษ์-ทางแยกหน้าวัด</t>
  </si>
  <si>
    <t>ลำกะ</t>
  </si>
  <si>
    <t>รร.วัดทุ่งยาว(สิริราษฎร์สามัคคี)</t>
  </si>
  <si>
    <t>     5. 3 แผนงานการศึกษา</t>
  </si>
  <si>
    <t>     5. 2 แผนงานการรักษาความสงบภายใน</t>
  </si>
  <si>
    <t>ใช้เพื่ออุปโภค</t>
  </si>
  <si>
    <t>เอนกประสงค์ส่งเสริมพัฒนาการ</t>
  </si>
  <si>
    <t>เพื่อสืบสานประเพณี</t>
  </si>
  <si>
    <t>วัฒนธรรมอันดีงาม</t>
  </si>
  <si>
    <t>ชุมชน  เพื่อสร้างทัศนียภาพ</t>
  </si>
  <si>
    <t>ที่สวยงามในชุมชน</t>
  </si>
  <si>
    <t>ตู้เก็บเอกสารบานเลื่อน บานกระจก</t>
  </si>
  <si>
    <t>จำนวน 6 ตู้</t>
  </si>
  <si>
    <t>โต๊ะทำงานระดับ3-6 พร้อมเก้าอี้</t>
  </si>
  <si>
    <t>จำนวน 5 ชุด</t>
  </si>
  <si>
    <t>จำนวน 10 ตัว</t>
  </si>
  <si>
    <t>ถังน้ำสเตนเลสขนาด 1800 ลิตร</t>
  </si>
  <si>
    <t>จำนวน 3 ถัง</t>
  </si>
  <si>
    <t>เครื่องฉีดน้ำแรงดันสูง</t>
  </si>
  <si>
    <t>จำนวน 3 เครื่อง</t>
  </si>
  <si>
    <t>จำนวน 3 ชุด</t>
  </si>
  <si>
    <t>เก้าอี้พลาสติกใหญ่</t>
  </si>
  <si>
    <t>จำนวน 120 ตัว</t>
  </si>
  <si>
    <t>เก้าอี้พลาสติกเล็ก</t>
  </si>
  <si>
    <t>เครื่องปรับอากาศ</t>
  </si>
  <si>
    <t>จำนวน 11 เครื่อง</t>
  </si>
  <si>
    <t>จำนวน 14 ชุด</t>
  </si>
  <si>
    <t>เครื่องมัลติมีเดียโปรเจกเตอร์</t>
  </si>
  <si>
    <t>ครุภัณฑ์การเกษตร</t>
  </si>
  <si>
    <t>เครื่องสูบน้ำอัตโนมัติ</t>
  </si>
  <si>
    <t>เครื่องสูบน้ำขนาด 1 แรง</t>
  </si>
  <si>
    <t>ก่อสร้างสะพาน คสล. บนนบปลา-</t>
  </si>
  <si>
    <t>น้ำตกฟ้าลั่น (ซอย2) หมู่ที่4,14</t>
  </si>
  <si>
    <t>ยาว200 เมตร ตามแบบที่กำหนด</t>
  </si>
  <si>
    <t>บ้านขัน ซอย 1 หมู่ที่ 14,3</t>
  </si>
  <si>
    <t>(Smart Card Reader)</t>
  </si>
  <si>
    <t>จำนวน 6  เครื่อง</t>
  </si>
  <si>
    <t xml:space="preserve">อุปกรณ์อ่านบัตรแบบอเนกประสงค์ </t>
  </si>
  <si>
    <t>ครุภัณฑ์งานบ้านงานครัว</t>
  </si>
  <si>
    <t>เครื่องตัดหญ้า แบบข้ออ่อน</t>
  </si>
  <si>
    <t>พาทิชั่นแบบครึ่งกระจกขัดลาย</t>
  </si>
  <si>
    <t>ห้วยบ่วง - ชุมพล หมู่ที่  1,3,11</t>
  </si>
  <si>
    <t>จำนวน 2 ชุด</t>
  </si>
  <si>
    <t>พัดลมฝาผนัง</t>
  </si>
  <si>
    <t>จำนวน 3 ตัว</t>
  </si>
  <si>
    <t>เลื่อยยนต์ขนาดกลางเครื่องยนต์</t>
  </si>
  <si>
    <t>ไม่น้อยกว่า 3,600 วัตต์ (ไม่น้อยกว่า</t>
  </si>
  <si>
    <t>5.3 แรงม้า) พร้อมแผ่นบังคับโซ่ไม่น้อย</t>
  </si>
  <si>
    <t xml:space="preserve"> จำนวน 1 เครื่อง</t>
  </si>
  <si>
    <t>กว่า 20 นิ้ว</t>
  </si>
  <si>
    <t xml:space="preserve">เครื่องสำรองไฟฟ้าขนาด 1 kVA </t>
  </si>
  <si>
    <t xml:space="preserve"> จำนวน 7 ตู้</t>
  </si>
  <si>
    <t>ตู้เหล็ก 2 บาน</t>
  </si>
  <si>
    <t xml:space="preserve">รถดับเพลิง </t>
  </si>
  <si>
    <t xml:space="preserve">ชุดโฟซา </t>
  </si>
  <si>
    <t xml:space="preserve">พัดลมติดฝาผนัง </t>
  </si>
  <si>
    <t>ครุภัณฑ์โฆษณาและเผยแพร่</t>
  </si>
  <si>
    <t>จำนวน 1 จอ</t>
  </si>
  <si>
    <t>จอรับภาพ</t>
  </si>
  <si>
    <t xml:space="preserve"> จำนวน 3 เครื่อง</t>
  </si>
  <si>
    <t>เครื่องเล่นดีวีดี</t>
  </si>
  <si>
    <t>รถตักหน้าขุดหลังขนิดขับเคลื่อน 4 ล้อ</t>
  </si>
  <si>
    <t>63-160 มม.</t>
  </si>
  <si>
    <t>เฮิร์ซ ขนาดเส้นผ่าศูนย์กลางท่อ</t>
  </si>
  <si>
    <t xml:space="preserve">เครื่องกำเนิดไฟฟ้าขนาด 5 กิโลวัตต์ </t>
  </si>
  <si>
    <t>โต๊ะรับประทานอาหารพร้อมเก้าอี้</t>
  </si>
  <si>
    <t>แผนงานรักษาความสงบภายใน</t>
  </si>
  <si>
    <t>สำหรับจ่ายน้ำ</t>
  </si>
  <si>
    <t>เครื่องเชื่อมท่อ PE ไฟฟ้า 20 โวลท์/50</t>
  </si>
  <si>
    <t>คณะกรรมการศูนย์ยุติธรรม</t>
  </si>
  <si>
    <t>เพื่อให้ความรู้เกี่ยวกับ</t>
  </si>
  <si>
    <t>ความเข้าใจแก่คณะกรรมการ</t>
  </si>
  <si>
    <t>ศูนย์ฯ ในการดำเนินงาน</t>
  </si>
  <si>
    <t>ของศูนย์ยุติธรรมชุมชน</t>
  </si>
  <si>
    <t>คณะกรรมการศูนย์ฯ จำนวน 11</t>
  </si>
  <si>
    <t>คน และเจ้าหน้าที่ 9 คน</t>
  </si>
  <si>
    <t>ประชาชนได้รับความ</t>
  </si>
  <si>
    <t>เป็นธรรมมากขึ้นและ</t>
  </si>
  <si>
    <t>ลดจำนวนคดีขึ้นสู่ศาล</t>
  </si>
  <si>
    <t>ขุดลอกห้วยหยี</t>
  </si>
  <si>
    <t>ขุดลอกห้วยหยี หมู่ที่ 8</t>
  </si>
  <si>
    <t>จำนวน 80 คน</t>
  </si>
  <si>
    <t>ส่งเสริมอาชีพแก่กลุ่ม</t>
  </si>
  <si>
    <t>สตรี</t>
  </si>
  <si>
    <t>80 คน</t>
  </si>
  <si>
    <t>กลุ่มสตรี</t>
  </si>
  <si>
    <t>ของชำร่วย ของที่ระลึก</t>
  </si>
  <si>
    <t>ประชาชนทั่วไป</t>
  </si>
  <si>
    <t>โครงการฝึกอบรมการทำของใช้</t>
  </si>
  <si>
    <t>ในครัวเรือน</t>
  </si>
  <si>
    <t>ก่อสร้างถนนคอนกรีตเสริมเหล็ก สายหน้าค่าย-โคกโพธิ์</t>
  </si>
  <si>
    <t xml:space="preserve">3 จุด </t>
  </si>
  <si>
    <t>จุดละ 4 ตัว</t>
  </si>
  <si>
    <t>สว่านแบบไร้สาย 18 v</t>
  </si>
  <si>
    <t xml:space="preserve"> 
</t>
  </si>
  <si>
    <t>เดินทางคมนาคม</t>
  </si>
  <si>
    <t xml:space="preserve"> -เพื่อให้มีเส้นทาง</t>
  </si>
  <si>
    <t>ใช้สัญจรไปมาเพิ่มขึ้น</t>
  </si>
  <si>
    <t>เพิ่มความสะดวก</t>
  </si>
  <si>
    <t>ในการเดินทาง</t>
  </si>
  <si>
    <t>จัดซื้อรถพยาบาลฉุกเฉิน (รถกระบะ)</t>
  </si>
  <si>
    <t>ปริมาตรกระบอกสูบไม่ต่ำกว่า</t>
  </si>
  <si>
    <t>2,400 ซีซี หรีอกำลังเครื่องยนต์</t>
  </si>
  <si>
    <t>สูงสุดไม่ตำกว่า 110 กิโลวัตต์</t>
  </si>
  <si>
    <t>และโรคติดต่อทางเพศสัมพันธ์</t>
  </si>
  <si>
    <t>เพื่อให้กลุ่มเป้าหมายได้</t>
  </si>
  <si>
    <t>ตระหนักถึงวิธีการป้องกัน</t>
  </si>
  <si>
    <t>โรคเอดส์และโรคติดต่อ</t>
  </si>
  <si>
    <t>ทางเพศสัมพันธ์</t>
  </si>
  <si>
    <t>ประชาชนในพื้นที่</t>
  </si>
  <si>
    <t>ประชาชนทราบและ</t>
  </si>
  <si>
    <t>เกิดความตระหนัก</t>
  </si>
  <si>
    <t>ถึงวิธีการป้องกันโรค</t>
  </si>
  <si>
    <t>เอดส์และโรคติดต่อ</t>
  </si>
  <si>
    <t>ทุกหมู่บ้าน</t>
  </si>
  <si>
    <t>มีถนนสวย</t>
  </si>
  <si>
    <t>งาม</t>
  </si>
  <si>
    <t>ร้านในพื้นที่</t>
  </si>
  <si>
    <t>ใช้ถุงพลาสติก</t>
  </si>
  <si>
    <t>ร้อยละ100</t>
  </si>
  <si>
    <t>ได้รับการ</t>
  </si>
  <si>
    <t>ตรวจและผ่าน</t>
  </si>
  <si>
    <t>การอบรมทุกคน</t>
  </si>
  <si>
    <t xml:space="preserve">กว้าง 6.00 เมตร ยาว 2,000 </t>
  </si>
  <si>
    <r>
      <rPr>
        <b/>
        <sz val="14"/>
        <rFont val="TH SarabunPSK"/>
        <family val="2"/>
      </rPr>
      <t>ยุทธศาสตร์การพัฒนาขององค์กรปกครองส่วนท้องถิ่น ในเขตจังหวัดที่ 1</t>
    </r>
    <r>
      <rPr>
        <sz val="14"/>
        <rFont val="TH SarabunPSK"/>
        <family val="2"/>
      </rPr>
      <t xml:space="preserve"> การพัฒนาโครงสร้างพื้นฐานและระบบโลจิสติกส์</t>
    </r>
  </si>
  <si>
    <r>
      <t xml:space="preserve">ยุทธศาสตร์การพัฒนาขององค์กรปกครองส่วนท้องถิ่น ในเขตจังหวัด ที่ </t>
    </r>
    <r>
      <rPr>
        <sz val="15"/>
        <rFont val="TH SarabunPSK"/>
        <family val="2"/>
      </rPr>
      <t>2 การพัฒนาศักยภาพทุนมนุษย์ ,3 การจัดการทรัพยากรธรรมชาติและการป้องกันบรรเทาสาธารณภัย</t>
    </r>
  </si>
  <si>
    <r>
      <t xml:space="preserve">ยุทธศาสตร์การพัฒนาขององค์กรปกครองส่วนท้องถิ่น ในเขตจังหวัด ที่ 2  </t>
    </r>
    <r>
      <rPr>
        <sz val="15"/>
        <rFont val="TH SarabunPSK"/>
        <family val="2"/>
      </rPr>
      <t>การพัฒนาศักยภาพทุนมนุษย์</t>
    </r>
  </si>
  <si>
    <r>
      <t xml:space="preserve">ยุทธศาสตร์การพัฒนาขององค์กรปกครองส่วนท้องถิ่น ในเขตจังหวัด ที่ 2  </t>
    </r>
    <r>
      <rPr>
        <sz val="15"/>
        <rFont val="TH SarabunPSK"/>
        <family val="2"/>
      </rPr>
      <t>การพัฒนาศักยภาพทุนมนุษย์</t>
    </r>
    <r>
      <rPr>
        <b/>
        <sz val="15"/>
        <rFont val="TH SarabunPSK"/>
        <family val="2"/>
      </rPr>
      <t xml:space="preserve">,  7  </t>
    </r>
    <r>
      <rPr>
        <sz val="15"/>
        <rFont val="TH SarabunPSK"/>
        <family val="2"/>
      </rPr>
      <t>การส่งเสริมศาสนา ศิลปวัฒนธรรม ประเพณีและภูมิปัญญาท้องถิ่น</t>
    </r>
  </si>
  <si>
    <r>
      <t xml:space="preserve">ยุทธศาสตร์การพัฒนาขององค์กรปกครองส่วนท้องถิ่น ในเขตจังหวัด ที่ 5  </t>
    </r>
    <r>
      <rPr>
        <sz val="15"/>
        <rFont val="TH SarabunPSK"/>
        <family val="2"/>
      </rPr>
      <t xml:space="preserve">การสร้างความเข้มแข็งภาคเกษตรและระบบเศรษฐกิจ , </t>
    </r>
    <r>
      <rPr>
        <b/>
        <sz val="15"/>
        <rFont val="TH SarabunPSK"/>
        <family val="2"/>
      </rPr>
      <t>6</t>
    </r>
    <r>
      <rPr>
        <sz val="15"/>
        <rFont val="TH SarabunPSK"/>
        <family val="2"/>
      </rPr>
      <t xml:space="preserve"> การส่งเสริมการท่องเที่ยวในชุมชน</t>
    </r>
  </si>
  <si>
    <r>
      <t xml:space="preserve">ยุทธศาสตร์การพัฒนาขององค์กรปกครองส่วนท้องถิ่น ในเขตจังหวัด ที่ 5  </t>
    </r>
    <r>
      <rPr>
        <sz val="15"/>
        <rFont val="TH SarabunPSK"/>
        <family val="2"/>
      </rPr>
      <t xml:space="preserve">การสร้างความเข้มแข็งภาคเกษตรและระบบเศรษฐกิจ,  </t>
    </r>
    <r>
      <rPr>
        <b/>
        <sz val="15"/>
        <rFont val="TH SarabunPSK"/>
        <family val="2"/>
      </rPr>
      <t>6</t>
    </r>
    <r>
      <rPr>
        <sz val="15"/>
        <rFont val="TH SarabunPSK"/>
        <family val="2"/>
      </rPr>
      <t xml:space="preserve">  การส่งเสริมการท่องเที่ยวในชุมชน</t>
    </r>
  </si>
  <si>
    <r>
      <t xml:space="preserve">ยุทธศาสตร์การพัฒนาขององค์กรปกครองส่วนท้องถิ่น ในเขตจังหวัด ที่ 3  </t>
    </r>
    <r>
      <rPr>
        <sz val="15"/>
        <rFont val="TH SarabunPSK"/>
        <family val="2"/>
      </rPr>
      <t>การจัดการทรัพยากรธรรมชาติและการป้องกันบรรเทาสาธารณภัย</t>
    </r>
  </si>
  <si>
    <r>
      <t xml:space="preserve">ยุทธศาสตร์การพัฒนาขององค์กรปกครองส่วนท้องถิ่น ในเขตจังหวัด ที่ 4  </t>
    </r>
    <r>
      <rPr>
        <sz val="15"/>
        <rFont val="TH SarabunPSK"/>
        <family val="2"/>
      </rPr>
      <t>การบริหารจัดการองค์กรอย่างมีธรรมาภิบาล</t>
    </r>
  </si>
  <si>
    <r>
      <rPr>
        <b/>
        <sz val="15"/>
        <rFont val="TH SarabunPSK"/>
        <family val="2"/>
      </rPr>
      <t>ยุทธศาสตร์การพัฒนาขององค์กรปกครองส่วนท้องถิ่น ในเขตจังหวัด ที่ 1</t>
    </r>
    <r>
      <rPr>
        <sz val="15"/>
        <rFont val="TH SarabunPSK"/>
        <family val="2"/>
      </rPr>
      <t xml:space="preserve"> การพัฒนาโครงสร้างพื้นฐานและระบบโลจิสติกส์</t>
    </r>
  </si>
  <si>
    <r>
      <t>ยุทธศาสตร์ที่ 1</t>
    </r>
    <r>
      <rPr>
        <sz val="15"/>
        <rFont val="TH SarabunPSK"/>
        <family val="2"/>
      </rPr>
      <t xml:space="preserve">    การพัฒนาโครงสร้างพื้นฐาน  </t>
    </r>
  </si>
  <si>
    <r>
      <rPr>
        <b/>
        <sz val="15"/>
        <rFont val="TH SarabunPSK"/>
        <family val="2"/>
      </rPr>
      <t xml:space="preserve">ยุทธศาสตร์การพัฒนาขององค์กรปกครองส่วนท้องถิ่น ในเขตจังหวัดที่ 5 </t>
    </r>
    <r>
      <rPr>
        <sz val="15"/>
        <rFont val="TH SarabunPSK"/>
        <family val="2"/>
      </rPr>
      <t>การสร้างความเข้มแข็งภาคเกษตรและระบบเศรษฐกิจ</t>
    </r>
  </si>
  <si>
    <r>
      <t>ยุทธศาสตร์จังหวัดที่ 3</t>
    </r>
    <r>
      <rPr>
        <sz val="15"/>
        <rFont val="TH SarabunPSK"/>
        <family val="2"/>
      </rPr>
      <t xml:space="preserve"> การพัฒนาคนคุณภาพ สังคมคุณธรรม สู่เมืองแห่งปัญญาและสันติสุขที่ยั่งยืน</t>
    </r>
  </si>
  <si>
    <r>
      <t xml:space="preserve">ยุทธศาสตร์จังหวัดที่ 5  </t>
    </r>
    <r>
      <rPr>
        <sz val="15"/>
        <rFont val="TH SarabunPSK"/>
        <family val="2"/>
      </rPr>
      <t>การพัฒนาโครงสร้างพื้นฐาน และการบริหารจัดการบ้านเมือง รองรับการเปลี่ยนแปลงและการพัฒนาเมืองสู่อนาคต</t>
    </r>
  </si>
  <si>
    <r>
      <t xml:space="preserve">ยุทธศาสตร์จังหวัดที่ 3  </t>
    </r>
    <r>
      <rPr>
        <sz val="15"/>
        <rFont val="TH SarabunPSK"/>
        <family val="2"/>
      </rPr>
      <t>การพัฒนาคนคุณภาพ สังคมคุณธรรม สู่เมืองแห่งปัญญหาและสันติสุข</t>
    </r>
  </si>
  <si>
    <r>
      <t xml:space="preserve">ยุทธศาสตร์จังหวัดที่ 1 </t>
    </r>
    <r>
      <rPr>
        <sz val="15"/>
        <rFont val="TH SarabunPSK"/>
        <family val="2"/>
      </rPr>
      <t>การเพิ่มขีดความสามารถภาคเกษตร อุตสาหกรรมต่อเนื่องจากการเกษตรและผลิตภัณฑ์ชุมชนและท้องถิ่น</t>
    </r>
  </si>
  <si>
    <r>
      <rPr>
        <b/>
        <sz val="15"/>
        <rFont val="TH SarabunPSK"/>
        <family val="2"/>
      </rPr>
      <t>ยุทธศาสตร์จังหวัดที่ 5</t>
    </r>
    <r>
      <rPr>
        <sz val="15"/>
        <rFont val="TH SarabunPSK"/>
        <family val="2"/>
      </rPr>
      <t xml:space="preserve">  การพัฒนาโครงสร้างพื้นฐานและการบริหารจัดการบ้านเมือง รองรับการเปลี่ยนแปลงและการพัฒนาเมืองสู่อนาคต</t>
    </r>
  </si>
  <si>
    <r>
      <rPr>
        <b/>
        <sz val="14"/>
        <rFont val="TH SarabunPSK"/>
        <family val="2"/>
      </rPr>
      <t>ยุทธศาสตร์จังหวัดที่ 5</t>
    </r>
    <r>
      <rPr>
        <sz val="14"/>
        <rFont val="TH SarabunPSK"/>
        <family val="2"/>
      </rPr>
      <t xml:space="preserve">  การพัฒนาโครงสร้างพื้นฐาน และการบริหารจัดการบ้านเมือง รองรับการเปลี่ยนแปลงและการพัฒนาเมืองสู่อนาคต</t>
    </r>
  </si>
  <si>
    <t>โครงการก่อสร้างอาคารศูนย์พัฒนาเด็กเล็กบ้านขัน</t>
  </si>
  <si>
    <t>มีอาคารที่เอื้อต่อการจัดการเรียนรู้ที่เหมาะสม</t>
  </si>
  <si>
    <t>อาคารศูนย์พัฒนาเด็กเล็กบ้านขัน</t>
  </si>
  <si>
    <t>มีพื้นที่สำหรับการเรียนรู้เพิ่มขึ้น</t>
  </si>
  <si>
    <t>โครงการก่อสร้างสนามเด็กเล่นและจัดหาเครื่องเล่นสนามแก่ศูนย์พัฒนาเด็กเล็กบ้านขัน</t>
  </si>
  <si>
    <t>เพื่อเพิ่มกระบวนการเรียนรู้ของเด็กผ่านการเล่น</t>
  </si>
  <si>
    <t>สนามเด็กเล่นและเครื่องเล่นสนามของศูนย์พัฒนาเด็กเล็ก</t>
  </si>
  <si>
    <t>เด็กปฐมวัยมีพัฒนการที่สมบูรณ์ตามวัย</t>
  </si>
  <si>
    <t>โครงการก่อสร้างสนามเด็กเล่นและจัดหาเครื่องเล่นสนามแก่ศูนย์พัฒนาเด็กเล็กบ้านต้นธง</t>
  </si>
  <si>
    <t>โครงการก่อสร้างสนามเด็กเล่นและจัดหาเครื่องเล่นสนามแก่ศูนย์พัฒนาเด็กเล็กบ้านโคกสูง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</si>
</sst>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5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5"/>
      <color rgb="FFFF0000"/>
      <name val="TH SarabunPSK"/>
      <family val="2"/>
    </font>
    <font>
      <sz val="14"/>
      <color rgb="FFFF0000"/>
      <name val="TH SarabunPSK"/>
      <family val="2"/>
    </font>
    <font>
      <sz val="10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0"/>
      <name val="TH SarabunPSK"/>
      <family val="2"/>
    </font>
    <font>
      <sz val="14"/>
      <name val="TH SarabunIT๙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5"/>
      <name val="TH SarabunIT๙"/>
      <family val="2"/>
    </font>
    <font>
      <sz val="12"/>
      <name val="TH SarabunIT๙"/>
      <family val="2"/>
    </font>
    <font>
      <b/>
      <sz val="11"/>
      <name val="TH SarabunPSK"/>
      <family val="2"/>
    </font>
    <font>
      <sz val="11"/>
      <color rgb="FFFF0000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Angsana New"/>
      <family val="1"/>
    </font>
    <font>
      <sz val="11"/>
      <name val="Tahoma"/>
      <family val="2"/>
      <charset val="222"/>
      <scheme val="minor"/>
    </font>
    <font>
      <sz val="13.5"/>
      <name val="TH SarabunPSK"/>
      <family val="2"/>
    </font>
    <font>
      <sz val="10"/>
      <color rgb="FFFF0000"/>
      <name val="TH SarabunPSK"/>
      <family val="2"/>
    </font>
    <font>
      <sz val="16"/>
      <color rgb="FF000000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.5"/>
      <name val="TH SarabunPSK"/>
      <family val="2"/>
    </font>
    <font>
      <sz val="13.5"/>
      <color rgb="FFFF0000"/>
      <name val="TH SarabunPSK"/>
      <family val="2"/>
    </font>
    <font>
      <sz val="13.5"/>
      <color theme="1"/>
      <name val="TH SarabunPSK"/>
      <family val="2"/>
    </font>
    <font>
      <sz val="15.5"/>
      <name val="TH SarabunPSK"/>
      <family val="2"/>
    </font>
    <font>
      <b/>
      <sz val="15.5"/>
      <name val="TH SarabunPSK"/>
      <family val="2"/>
    </font>
    <font>
      <b/>
      <u val="singleAccounting"/>
      <sz val="15"/>
      <name val="TH SarabunPSK"/>
      <family val="2"/>
    </font>
    <font>
      <sz val="9"/>
      <name val="TH SarabunPSK"/>
      <family val="2"/>
    </font>
    <font>
      <sz val="13"/>
      <color rgb="FF000000"/>
      <name val="TH SarabunPSK"/>
      <family val="2"/>
    </font>
    <font>
      <b/>
      <sz val="15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3.5"/>
      <color rgb="FFFF0000"/>
      <name val="TH SarabunPSK"/>
      <family val="2"/>
    </font>
    <font>
      <sz val="12.5"/>
      <name val="TH SarabunPSK"/>
      <family val="2"/>
    </font>
    <font>
      <b/>
      <sz val="13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78">
    <xf numFmtId="0" fontId="0" fillId="0" borderId="0" xfId="0"/>
    <xf numFmtId="0" fontId="4" fillId="0" borderId="0" xfId="7" applyFont="1"/>
    <xf numFmtId="0" fontId="4" fillId="0" borderId="0" xfId="7" applyFont="1" applyBorder="1"/>
    <xf numFmtId="0" fontId="5" fillId="0" borderId="0" xfId="0" applyFont="1"/>
    <xf numFmtId="0" fontId="4" fillId="0" borderId="0" xfId="5" applyFont="1"/>
    <xf numFmtId="0" fontId="4" fillId="0" borderId="0" xfId="5" applyFont="1" applyBorder="1"/>
    <xf numFmtId="0" fontId="6" fillId="0" borderId="1" xfId="5" applyFont="1" applyBorder="1" applyAlignment="1">
      <alignment horizontal="center" vertical="top" wrapText="1"/>
    </xf>
    <xf numFmtId="0" fontId="6" fillId="0" borderId="5" xfId="5" applyFont="1" applyBorder="1" applyAlignment="1">
      <alignment horizontal="center" vertical="top" wrapText="1"/>
    </xf>
    <xf numFmtId="187" fontId="6" fillId="0" borderId="5" xfId="1" applyNumberFormat="1" applyFont="1" applyBorder="1" applyAlignment="1">
      <alignment horizontal="center" vertical="top" wrapText="1"/>
    </xf>
    <xf numFmtId="0" fontId="6" fillId="0" borderId="3" xfId="5" applyFont="1" applyBorder="1" applyAlignment="1">
      <alignment horizontal="center" vertical="top" wrapText="1"/>
    </xf>
    <xf numFmtId="0" fontId="6" fillId="0" borderId="0" xfId="5" applyFont="1" applyBorder="1"/>
    <xf numFmtId="0" fontId="6" fillId="0" borderId="1" xfId="5" applyFont="1" applyBorder="1" applyAlignment="1">
      <alignment vertical="top" wrapText="1"/>
    </xf>
    <xf numFmtId="0" fontId="6" fillId="0" borderId="0" xfId="5" applyFont="1" applyBorder="1" applyAlignment="1">
      <alignment horizontal="left" vertical="top" wrapText="1"/>
    </xf>
    <xf numFmtId="187" fontId="7" fillId="0" borderId="1" xfId="6" applyNumberFormat="1" applyFont="1" applyBorder="1" applyAlignment="1">
      <alignment horizontal="center" vertical="top" wrapText="1"/>
    </xf>
    <xf numFmtId="49" fontId="6" fillId="0" borderId="0" xfId="5" applyNumberFormat="1" applyFont="1" applyBorder="1" applyAlignment="1">
      <alignment horizontal="left" vertical="top" wrapText="1"/>
    </xf>
    <xf numFmtId="49" fontId="6" fillId="0" borderId="1" xfId="5" applyNumberFormat="1" applyFont="1" applyBorder="1" applyAlignment="1">
      <alignment horizontal="left" vertical="top" wrapText="1"/>
    </xf>
    <xf numFmtId="0" fontId="4" fillId="0" borderId="1" xfId="5" applyFont="1" applyBorder="1" applyAlignment="1">
      <alignment vertical="top" wrapText="1"/>
    </xf>
    <xf numFmtId="0" fontId="6" fillId="0" borderId="1" xfId="5" applyFont="1" applyBorder="1" applyAlignment="1">
      <alignment horizontal="left" vertical="top" wrapText="1"/>
    </xf>
    <xf numFmtId="0" fontId="6" fillId="0" borderId="7" xfId="5" applyFont="1" applyBorder="1" applyAlignment="1">
      <alignment horizontal="center" vertical="top" wrapText="1"/>
    </xf>
    <xf numFmtId="0" fontId="6" fillId="0" borderId="1" xfId="5" applyFont="1" applyBorder="1" applyAlignment="1">
      <alignment horizontal="left"/>
    </xf>
    <xf numFmtId="0" fontId="6" fillId="0" borderId="5" xfId="5" applyFont="1" applyBorder="1" applyAlignment="1">
      <alignment vertical="top" wrapText="1"/>
    </xf>
    <xf numFmtId="0" fontId="3" fillId="0" borderId="0" xfId="5" applyFont="1" applyBorder="1" applyAlignment="1">
      <alignment textRotation="179"/>
    </xf>
    <xf numFmtId="0" fontId="6" fillId="0" borderId="0" xfId="5" applyFont="1" applyBorder="1" applyAlignment="1">
      <alignment horizontal="center" vertical="top" wrapText="1"/>
    </xf>
    <xf numFmtId="0" fontId="6" fillId="0" borderId="0" xfId="5" applyFont="1" applyBorder="1" applyAlignment="1">
      <alignment vertical="top" wrapText="1"/>
    </xf>
    <xf numFmtId="0" fontId="6" fillId="0" borderId="7" xfId="5" applyFont="1" applyBorder="1" applyAlignment="1">
      <alignment vertical="top" wrapText="1"/>
    </xf>
    <xf numFmtId="0" fontId="4" fillId="0" borderId="1" xfId="5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6" fillId="0" borderId="1" xfId="5" applyFont="1" applyFill="1" applyBorder="1" applyAlignment="1">
      <alignment vertical="top" wrapText="1"/>
    </xf>
    <xf numFmtId="0" fontId="5" fillId="0" borderId="5" xfId="0" applyFont="1" applyBorder="1"/>
    <xf numFmtId="0" fontId="6" fillId="0" borderId="1" xfId="5" applyFont="1" applyFill="1" applyBorder="1" applyAlignment="1">
      <alignment horizontal="center" vertical="top" wrapText="1"/>
    </xf>
    <xf numFmtId="0" fontId="6" fillId="0" borderId="1" xfId="5" applyFont="1" applyFill="1" applyBorder="1" applyAlignment="1">
      <alignment horizontal="left" vertical="top" wrapText="1"/>
    </xf>
    <xf numFmtId="0" fontId="4" fillId="0" borderId="0" xfId="2" applyFont="1"/>
    <xf numFmtId="0" fontId="4" fillId="0" borderId="0" xfId="2" applyFont="1" applyBorder="1"/>
    <xf numFmtId="49" fontId="4" fillId="0" borderId="1" xfId="5" applyNumberFormat="1" applyFont="1" applyBorder="1" applyAlignment="1">
      <alignment vertical="top" wrapText="1"/>
    </xf>
    <xf numFmtId="0" fontId="6" fillId="0" borderId="1" xfId="5" applyFont="1" applyBorder="1" applyAlignment="1">
      <alignment horizontal="left" vertical="center" wrapText="1"/>
    </xf>
    <xf numFmtId="0" fontId="6" fillId="0" borderId="5" xfId="5" applyFont="1" applyBorder="1" applyAlignment="1">
      <alignment horizontal="left" vertical="top" wrapText="1"/>
    </xf>
    <xf numFmtId="0" fontId="4" fillId="0" borderId="0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left" vertical="top" wrapText="1"/>
    </xf>
    <xf numFmtId="0" fontId="5" fillId="0" borderId="0" xfId="0" applyFont="1" applyBorder="1"/>
    <xf numFmtId="0" fontId="4" fillId="0" borderId="5" xfId="5" applyFont="1" applyBorder="1" applyAlignment="1">
      <alignment vertical="top" wrapText="1"/>
    </xf>
    <xf numFmtId="0" fontId="4" fillId="0" borderId="5" xfId="5" applyFont="1" applyBorder="1" applyAlignment="1">
      <alignment horizontal="center" vertical="top" wrapText="1"/>
    </xf>
    <xf numFmtId="0" fontId="6" fillId="0" borderId="1" xfId="5" applyFont="1" applyBorder="1"/>
    <xf numFmtId="0" fontId="4" fillId="0" borderId="0" xfId="5" applyFont="1" applyBorder="1" applyAlignment="1">
      <alignment vertical="top" wrapText="1"/>
    </xf>
    <xf numFmtId="0" fontId="6" fillId="0" borderId="3" xfId="5" applyFont="1" applyBorder="1" applyAlignment="1">
      <alignment vertical="top" wrapText="1"/>
    </xf>
    <xf numFmtId="0" fontId="6" fillId="0" borderId="1" xfId="5" applyFont="1" applyBorder="1" applyAlignment="1">
      <alignment horizontal="center"/>
    </xf>
    <xf numFmtId="0" fontId="6" fillId="0" borderId="0" xfId="5" applyFont="1"/>
    <xf numFmtId="0" fontId="6" fillId="0" borderId="5" xfId="5" applyFont="1" applyBorder="1" applyAlignment="1">
      <alignment horizontal="left"/>
    </xf>
    <xf numFmtId="49" fontId="4" fillId="0" borderId="1" xfId="5" applyNumberFormat="1" applyFont="1" applyBorder="1" applyAlignment="1">
      <alignment horizontal="left" vertical="top" wrapText="1"/>
    </xf>
    <xf numFmtId="49" fontId="6" fillId="0" borderId="1" xfId="5" applyNumberFormat="1" applyFont="1" applyBorder="1" applyAlignment="1">
      <alignment vertical="top" wrapText="1"/>
    </xf>
    <xf numFmtId="49" fontId="6" fillId="0" borderId="4" xfId="5" applyNumberFormat="1" applyFont="1" applyBorder="1" applyAlignment="1">
      <alignment vertical="top" wrapText="1"/>
    </xf>
    <xf numFmtId="0" fontId="6" fillId="0" borderId="0" xfId="5" applyFont="1" applyBorder="1" applyAlignment="1">
      <alignment horizontal="left"/>
    </xf>
    <xf numFmtId="49" fontId="6" fillId="0" borderId="5" xfId="5" applyNumberFormat="1" applyFont="1" applyBorder="1" applyAlignment="1">
      <alignment horizontal="left" vertical="top" wrapText="1"/>
    </xf>
    <xf numFmtId="0" fontId="6" fillId="0" borderId="0" xfId="7" applyFont="1" applyBorder="1"/>
    <xf numFmtId="49" fontId="6" fillId="0" borderId="3" xfId="5" applyNumberFormat="1" applyFont="1" applyBorder="1" applyAlignment="1">
      <alignment vertical="top" wrapText="1"/>
    </xf>
    <xf numFmtId="0" fontId="4" fillId="0" borderId="0" xfId="0" applyFont="1"/>
    <xf numFmtId="49" fontId="4" fillId="0" borderId="1" xfId="5" applyNumberFormat="1" applyFont="1" applyBorder="1" applyAlignment="1">
      <alignment horizontal="center" vertical="top" wrapText="1"/>
    </xf>
    <xf numFmtId="0" fontId="6" fillId="0" borderId="1" xfId="7" applyFont="1" applyBorder="1" applyAlignment="1">
      <alignment horizontal="center" vertical="top" wrapText="1"/>
    </xf>
    <xf numFmtId="0" fontId="6" fillId="0" borderId="5" xfId="7" applyFont="1" applyBorder="1" applyAlignment="1">
      <alignment horizontal="center" vertical="top" wrapText="1"/>
    </xf>
    <xf numFmtId="0" fontId="6" fillId="0" borderId="3" xfId="7" applyFont="1" applyBorder="1" applyAlignment="1">
      <alignment vertical="top" wrapText="1"/>
    </xf>
    <xf numFmtId="0" fontId="6" fillId="0" borderId="3" xfId="7" applyFont="1" applyBorder="1" applyAlignment="1">
      <alignment horizontal="center" vertical="top" wrapText="1"/>
    </xf>
    <xf numFmtId="0" fontId="6" fillId="0" borderId="1" xfId="7" applyFont="1" applyBorder="1" applyAlignment="1">
      <alignment vertical="top" wrapText="1"/>
    </xf>
    <xf numFmtId="0" fontId="6" fillId="0" borderId="1" xfId="7" applyFont="1" applyBorder="1"/>
    <xf numFmtId="0" fontId="6" fillId="0" borderId="1" xfId="7" applyFont="1" applyBorder="1" applyAlignment="1">
      <alignment horizontal="left" vertical="top" wrapText="1"/>
    </xf>
    <xf numFmtId="0" fontId="4" fillId="0" borderId="1" xfId="7" applyFont="1" applyBorder="1" applyAlignment="1">
      <alignment horizontal="center" vertical="top" wrapText="1"/>
    </xf>
    <xf numFmtId="0" fontId="4" fillId="0" borderId="1" xfId="7" applyFont="1" applyBorder="1" applyAlignment="1">
      <alignment vertical="top" wrapText="1"/>
    </xf>
    <xf numFmtId="0" fontId="4" fillId="0" borderId="3" xfId="7" applyFont="1" applyBorder="1" applyAlignment="1">
      <alignment vertical="top" wrapText="1"/>
    </xf>
    <xf numFmtId="49" fontId="4" fillId="0" borderId="1" xfId="7" applyNumberFormat="1" applyFont="1" applyBorder="1" applyAlignment="1">
      <alignment vertical="top" wrapText="1"/>
    </xf>
    <xf numFmtId="0" fontId="6" fillId="0" borderId="5" xfId="7" applyFont="1" applyBorder="1" applyAlignment="1">
      <alignment vertical="top" wrapText="1"/>
    </xf>
    <xf numFmtId="0" fontId="6" fillId="0" borderId="5" xfId="7" applyFont="1" applyBorder="1" applyAlignment="1">
      <alignment horizontal="left"/>
    </xf>
    <xf numFmtId="187" fontId="7" fillId="0" borderId="5" xfId="8" applyNumberFormat="1" applyFont="1" applyBorder="1" applyAlignment="1">
      <alignment horizontal="center" vertical="top" wrapText="1"/>
    </xf>
    <xf numFmtId="0" fontId="6" fillId="0" borderId="0" xfId="7" applyFont="1" applyBorder="1" applyAlignment="1">
      <alignment horizontal="center" vertical="top" wrapText="1"/>
    </xf>
    <xf numFmtId="0" fontId="6" fillId="0" borderId="0" xfId="7" applyFont="1" applyBorder="1" applyAlignment="1">
      <alignment vertical="top" wrapText="1"/>
    </xf>
    <xf numFmtId="0" fontId="6" fillId="0" borderId="0" xfId="7" applyFont="1" applyBorder="1" applyAlignment="1">
      <alignment horizontal="left"/>
    </xf>
    <xf numFmtId="187" fontId="7" fillId="0" borderId="0" xfId="8" applyNumberFormat="1" applyFont="1" applyBorder="1" applyAlignment="1">
      <alignment horizontal="center" vertical="top" wrapText="1"/>
    </xf>
    <xf numFmtId="49" fontId="4" fillId="0" borderId="3" xfId="7" applyNumberFormat="1" applyFont="1" applyBorder="1" applyAlignment="1">
      <alignment vertical="top" wrapText="1"/>
    </xf>
    <xf numFmtId="0" fontId="6" fillId="0" borderId="1" xfId="7" applyFont="1" applyBorder="1" applyAlignment="1">
      <alignment horizontal="left"/>
    </xf>
    <xf numFmtId="187" fontId="7" fillId="0" borderId="1" xfId="8" applyNumberFormat="1" applyFont="1" applyBorder="1" applyAlignment="1">
      <alignment horizontal="center" vertical="top" wrapText="1"/>
    </xf>
    <xf numFmtId="0" fontId="6" fillId="0" borderId="5" xfId="7" applyFont="1" applyBorder="1"/>
    <xf numFmtId="0" fontId="6" fillId="0" borderId="1" xfId="7" applyFont="1" applyBorder="1" applyAlignment="1">
      <alignment horizontal="center"/>
    </xf>
    <xf numFmtId="49" fontId="6" fillId="0" borderId="1" xfId="7" applyNumberFormat="1" applyFont="1" applyBorder="1" applyAlignment="1">
      <alignment horizontal="left"/>
    </xf>
    <xf numFmtId="187" fontId="11" fillId="0" borderId="3" xfId="4" applyNumberFormat="1" applyFont="1" applyBorder="1" applyAlignment="1">
      <alignment horizontal="center" vertical="top" wrapText="1"/>
    </xf>
    <xf numFmtId="187" fontId="11" fillId="0" borderId="1" xfId="4" applyNumberFormat="1" applyFont="1" applyBorder="1" applyAlignment="1">
      <alignment horizontal="center" vertical="top" wrapText="1"/>
    </xf>
    <xf numFmtId="187" fontId="11" fillId="0" borderId="1" xfId="8" applyNumberFormat="1" applyFont="1" applyBorder="1" applyAlignment="1">
      <alignment horizontal="center" vertical="top" wrapText="1"/>
    </xf>
    <xf numFmtId="187" fontId="13" fillId="0" borderId="0" xfId="6" applyNumberFormat="1" applyFont="1" applyAlignment="1">
      <alignment horizontal="left"/>
    </xf>
    <xf numFmtId="187" fontId="7" fillId="0" borderId="7" xfId="6" applyNumberFormat="1" applyFont="1" applyBorder="1" applyAlignment="1">
      <alignment horizontal="center" vertical="top" wrapText="1"/>
    </xf>
    <xf numFmtId="187" fontId="7" fillId="0" borderId="8" xfId="6" applyNumberFormat="1" applyFont="1" applyBorder="1" applyAlignment="1">
      <alignment horizontal="center" vertical="top" wrapText="1"/>
    </xf>
    <xf numFmtId="187" fontId="7" fillId="0" borderId="0" xfId="6" applyNumberFormat="1" applyFont="1" applyBorder="1" applyAlignment="1">
      <alignment horizontal="center" vertical="top" wrapText="1"/>
    </xf>
    <xf numFmtId="187" fontId="7" fillId="0" borderId="1" xfId="1" applyNumberFormat="1" applyFont="1" applyBorder="1"/>
    <xf numFmtId="187" fontId="7" fillId="0" borderId="5" xfId="6" applyNumberFormat="1" applyFont="1" applyBorder="1" applyAlignment="1">
      <alignment horizontal="center" vertical="top" wrapText="1"/>
    </xf>
    <xf numFmtId="187" fontId="7" fillId="0" borderId="0" xfId="1" applyNumberFormat="1" applyFont="1"/>
    <xf numFmtId="0" fontId="13" fillId="0" borderId="0" xfId="5" applyFont="1" applyAlignment="1">
      <alignment horizontal="center"/>
    </xf>
    <xf numFmtId="0" fontId="7" fillId="0" borderId="3" xfId="5" applyFont="1" applyBorder="1" applyAlignment="1">
      <alignment horizontal="center" vertical="top" wrapText="1"/>
    </xf>
    <xf numFmtId="0" fontId="7" fillId="0" borderId="1" xfId="5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7" fillId="0" borderId="1" xfId="5" applyFont="1" applyBorder="1" applyAlignment="1">
      <alignment horizontal="center"/>
    </xf>
    <xf numFmtId="0" fontId="7" fillId="0" borderId="1" xfId="5" applyFont="1" applyFill="1" applyBorder="1" applyAlignment="1">
      <alignment horizontal="center" vertical="top" wrapText="1"/>
    </xf>
    <xf numFmtId="0" fontId="7" fillId="0" borderId="0" xfId="5" applyFont="1" applyBorder="1" applyAlignment="1">
      <alignment horizontal="center" vertical="top" wrapText="1"/>
    </xf>
    <xf numFmtId="0" fontId="7" fillId="0" borderId="5" xfId="5" applyFont="1" applyBorder="1" applyAlignment="1">
      <alignment horizontal="center" vertical="top" wrapText="1"/>
    </xf>
    <xf numFmtId="0" fontId="8" fillId="0" borderId="0" xfId="5" applyFont="1" applyAlignment="1">
      <alignment horizontal="left"/>
    </xf>
    <xf numFmtId="0" fontId="4" fillId="0" borderId="5" xfId="0" applyFont="1" applyBorder="1"/>
    <xf numFmtId="0" fontId="4" fillId="0" borderId="1" xfId="7" applyFont="1" applyBorder="1"/>
    <xf numFmtId="0" fontId="4" fillId="0" borderId="5" xfId="7" applyFont="1" applyBorder="1" applyAlignment="1">
      <alignment vertical="top" wrapText="1"/>
    </xf>
    <xf numFmtId="0" fontId="4" fillId="0" borderId="0" xfId="7" applyFont="1" applyBorder="1" applyAlignment="1">
      <alignment vertical="top" wrapText="1"/>
    </xf>
    <xf numFmtId="187" fontId="11" fillId="0" borderId="1" xfId="6" applyNumberFormat="1" applyFont="1" applyFill="1" applyBorder="1" applyAlignment="1">
      <alignment horizontal="center" vertical="top" wrapText="1"/>
    </xf>
    <xf numFmtId="0" fontId="4" fillId="0" borderId="0" xfId="9" applyFont="1"/>
    <xf numFmtId="0" fontId="6" fillId="0" borderId="1" xfId="9" applyFont="1" applyBorder="1" applyAlignment="1">
      <alignment horizontal="center" vertical="top" wrapText="1"/>
    </xf>
    <xf numFmtId="0" fontId="6" fillId="0" borderId="1" xfId="9" applyFont="1" applyBorder="1" applyAlignment="1">
      <alignment vertical="top" wrapText="1"/>
    </xf>
    <xf numFmtId="0" fontId="6" fillId="0" borderId="1" xfId="9" applyFont="1" applyBorder="1" applyAlignment="1">
      <alignment horizontal="center"/>
    </xf>
    <xf numFmtId="0" fontId="4" fillId="0" borderId="1" xfId="9" applyFont="1" applyBorder="1" applyAlignment="1">
      <alignment vertical="top" wrapText="1"/>
    </xf>
    <xf numFmtId="0" fontId="4" fillId="0" borderId="1" xfId="9" applyFont="1" applyBorder="1" applyAlignment="1">
      <alignment horizontal="center"/>
    </xf>
    <xf numFmtId="0" fontId="6" fillId="0" borderId="1" xfId="9" applyFont="1" applyBorder="1"/>
    <xf numFmtId="0" fontId="6" fillId="0" borderId="1" xfId="9" applyFont="1" applyBorder="1" applyAlignment="1">
      <alignment horizontal="left"/>
    </xf>
    <xf numFmtId="0" fontId="11" fillId="0" borderId="1" xfId="9" applyFont="1" applyBorder="1"/>
    <xf numFmtId="0" fontId="11" fillId="0" borderId="1" xfId="7" applyFont="1" applyBorder="1"/>
    <xf numFmtId="0" fontId="11" fillId="0" borderId="1" xfId="11" applyFont="1" applyBorder="1" applyAlignment="1">
      <alignment horizontal="center"/>
    </xf>
    <xf numFmtId="0" fontId="8" fillId="0" borderId="1" xfId="7" applyFont="1" applyBorder="1" applyAlignment="1">
      <alignment horizontal="right"/>
    </xf>
    <xf numFmtId="0" fontId="4" fillId="0" borderId="0" xfId="9" applyFont="1" applyBorder="1"/>
    <xf numFmtId="49" fontId="4" fillId="0" borderId="0" xfId="7" applyNumberFormat="1" applyFont="1" applyBorder="1" applyAlignment="1">
      <alignment vertical="top" wrapText="1"/>
    </xf>
    <xf numFmtId="0" fontId="6" fillId="0" borderId="0" xfId="9" applyFont="1" applyBorder="1"/>
    <xf numFmtId="0" fontId="6" fillId="0" borderId="5" xfId="9" applyFont="1" applyBorder="1" applyAlignment="1">
      <alignment horizontal="center" vertical="top" wrapText="1"/>
    </xf>
    <xf numFmtId="0" fontId="4" fillId="0" borderId="1" xfId="9" applyFont="1" applyBorder="1" applyAlignment="1">
      <alignment horizontal="center" vertical="top" wrapText="1"/>
    </xf>
    <xf numFmtId="49" fontId="6" fillId="0" borderId="1" xfId="9" applyNumberFormat="1" applyFont="1" applyBorder="1" applyAlignment="1">
      <alignment horizontal="left" vertical="top" wrapText="1"/>
    </xf>
    <xf numFmtId="49" fontId="4" fillId="0" borderId="1" xfId="9" applyNumberFormat="1" applyFont="1" applyBorder="1" applyAlignment="1">
      <alignment vertical="top" wrapText="1"/>
    </xf>
    <xf numFmtId="0" fontId="4" fillId="0" borderId="1" xfId="9" applyFont="1" applyBorder="1" applyAlignment="1">
      <alignment horizontal="left"/>
    </xf>
    <xf numFmtId="0" fontId="6" fillId="0" borderId="5" xfId="9" applyFont="1" applyBorder="1" applyAlignment="1">
      <alignment vertical="top" wrapText="1"/>
    </xf>
    <xf numFmtId="49" fontId="6" fillId="0" borderId="1" xfId="7" applyNumberFormat="1" applyFont="1" applyBorder="1"/>
    <xf numFmtId="0" fontId="6" fillId="0" borderId="3" xfId="9" applyFont="1" applyBorder="1" applyAlignment="1">
      <alignment horizontal="center" vertical="top" wrapText="1"/>
    </xf>
    <xf numFmtId="0" fontId="4" fillId="0" borderId="3" xfId="9" applyFont="1" applyBorder="1" applyAlignment="1">
      <alignment horizontal="center" vertical="top" wrapText="1"/>
    </xf>
    <xf numFmtId="0" fontId="4" fillId="0" borderId="1" xfId="9" applyFont="1" applyBorder="1"/>
    <xf numFmtId="0" fontId="4" fillId="0" borderId="0" xfId="9" applyFont="1" applyBorder="1" applyAlignment="1">
      <alignment horizontal="center"/>
    </xf>
    <xf numFmtId="0" fontId="4" fillId="0" borderId="5" xfId="9" applyFont="1" applyBorder="1" applyAlignment="1">
      <alignment horizontal="center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87" fontId="7" fillId="0" borderId="3" xfId="1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 vertical="center" wrapText="1"/>
    </xf>
    <xf numFmtId="187" fontId="7" fillId="0" borderId="5" xfId="1" applyNumberFormat="1" applyFont="1" applyBorder="1"/>
    <xf numFmtId="187" fontId="11" fillId="0" borderId="5" xfId="1" applyNumberFormat="1" applyFont="1" applyBorder="1"/>
    <xf numFmtId="187" fontId="11" fillId="0" borderId="5" xfId="4" applyNumberFormat="1" applyFont="1" applyBorder="1" applyAlignment="1">
      <alignment horizontal="center" vertical="top" wrapText="1"/>
    </xf>
    <xf numFmtId="187" fontId="11" fillId="0" borderId="0" xfId="4" applyNumberFormat="1" applyFont="1" applyBorder="1" applyAlignment="1">
      <alignment horizontal="center" vertical="top" wrapText="1"/>
    </xf>
    <xf numFmtId="187" fontId="11" fillId="0" borderId="0" xfId="1" applyNumberFormat="1" applyFont="1"/>
    <xf numFmtId="187" fontId="11" fillId="0" borderId="1" xfId="1" applyNumberFormat="1" applyFont="1" applyBorder="1"/>
    <xf numFmtId="187" fontId="17" fillId="0" borderId="0" xfId="6" applyNumberFormat="1" applyFont="1" applyAlignment="1">
      <alignment horizontal="left"/>
    </xf>
    <xf numFmtId="187" fontId="11" fillId="0" borderId="1" xfId="6" applyNumberFormat="1" applyFont="1" applyBorder="1" applyAlignment="1">
      <alignment horizontal="center" vertical="top" wrapText="1"/>
    </xf>
    <xf numFmtId="187" fontId="11" fillId="0" borderId="7" xfId="6" applyNumberFormat="1" applyFont="1" applyBorder="1" applyAlignment="1">
      <alignment horizontal="center" vertical="top" wrapText="1"/>
    </xf>
    <xf numFmtId="187" fontId="11" fillId="0" borderId="0" xfId="6" applyNumberFormat="1" applyFont="1" applyBorder="1" applyAlignment="1">
      <alignment horizontal="center" vertical="top" wrapText="1"/>
    </xf>
    <xf numFmtId="187" fontId="11" fillId="0" borderId="5" xfId="6" applyNumberFormat="1" applyFont="1" applyBorder="1" applyAlignment="1">
      <alignment horizontal="center" vertical="top" wrapText="1"/>
    </xf>
    <xf numFmtId="187" fontId="11" fillId="0" borderId="5" xfId="8" applyNumberFormat="1" applyFont="1" applyBorder="1" applyAlignment="1">
      <alignment horizontal="center" vertical="top" wrapText="1"/>
    </xf>
    <xf numFmtId="187" fontId="11" fillId="0" borderId="0" xfId="8" applyNumberFormat="1" applyFont="1" applyBorder="1" applyAlignment="1">
      <alignment horizontal="center" vertical="top" wrapText="1"/>
    </xf>
    <xf numFmtId="187" fontId="7" fillId="0" borderId="1" xfId="10" applyNumberFormat="1" applyFont="1" applyBorder="1" applyAlignment="1">
      <alignment horizontal="center" vertical="top" wrapText="1"/>
    </xf>
    <xf numFmtId="187" fontId="11" fillId="0" borderId="1" xfId="10" applyNumberFormat="1" applyFont="1" applyBorder="1" applyAlignment="1">
      <alignment horizontal="center" vertical="top" wrapText="1"/>
    </xf>
    <xf numFmtId="187" fontId="13" fillId="0" borderId="0" xfId="10" applyNumberFormat="1" applyFont="1" applyAlignment="1">
      <alignment horizontal="left"/>
    </xf>
    <xf numFmtId="187" fontId="7" fillId="0" borderId="5" xfId="10" applyNumberFormat="1" applyFont="1" applyBorder="1" applyAlignment="1">
      <alignment horizontal="center" vertical="top" wrapText="1"/>
    </xf>
    <xf numFmtId="187" fontId="17" fillId="0" borderId="0" xfId="10" applyNumberFormat="1" applyFont="1" applyAlignment="1">
      <alignment horizontal="left"/>
    </xf>
    <xf numFmtId="187" fontId="11" fillId="0" borderId="5" xfId="10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0" fontId="12" fillId="0" borderId="1" xfId="3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49" fontId="7" fillId="0" borderId="1" xfId="7" applyNumberFormat="1" applyFont="1" applyBorder="1" applyAlignment="1">
      <alignment vertical="top" wrapText="1"/>
    </xf>
    <xf numFmtId="0" fontId="8" fillId="0" borderId="5" xfId="7" applyFont="1" applyBorder="1" applyAlignment="1">
      <alignment horizontal="right"/>
    </xf>
    <xf numFmtId="0" fontId="15" fillId="0" borderId="1" xfId="7" applyFont="1" applyBorder="1" applyAlignment="1">
      <alignment horizontal="right"/>
    </xf>
    <xf numFmtId="0" fontId="4" fillId="0" borderId="5" xfId="7" applyFont="1" applyBorder="1" applyAlignment="1">
      <alignment horizontal="center" vertical="top" wrapText="1"/>
    </xf>
    <xf numFmtId="187" fontId="4" fillId="0" borderId="1" xfId="10" applyNumberFormat="1" applyFont="1" applyBorder="1" applyAlignment="1">
      <alignment horizontal="center" vertical="top" wrapText="1"/>
    </xf>
    <xf numFmtId="187" fontId="4" fillId="0" borderId="1" xfId="8" applyNumberFormat="1" applyFont="1" applyBorder="1" applyAlignment="1">
      <alignment horizontal="center" vertical="top" wrapText="1"/>
    </xf>
    <xf numFmtId="187" fontId="4" fillId="0" borderId="5" xfId="8" applyNumberFormat="1" applyFont="1" applyBorder="1" applyAlignment="1">
      <alignment horizontal="center" vertical="top" wrapText="1"/>
    </xf>
    <xf numFmtId="0" fontId="8" fillId="0" borderId="0" xfId="7" applyFont="1" applyBorder="1" applyAlignment="1">
      <alignment horizontal="right"/>
    </xf>
    <xf numFmtId="0" fontId="3" fillId="0" borderId="0" xfId="7" applyFont="1" applyBorder="1" applyAlignment="1">
      <alignment horizontal="left"/>
    </xf>
    <xf numFmtId="187" fontId="13" fillId="0" borderId="0" xfId="8" applyNumberFormat="1" applyFont="1" applyBorder="1" applyAlignment="1">
      <alignment horizontal="left"/>
    </xf>
    <xf numFmtId="187" fontId="17" fillId="0" borderId="0" xfId="8" applyNumberFormat="1" applyFont="1" applyBorder="1" applyAlignment="1">
      <alignment horizontal="left"/>
    </xf>
    <xf numFmtId="0" fontId="7" fillId="0" borderId="0" xfId="7" applyFont="1" applyBorder="1" applyAlignment="1">
      <alignment horizontal="left"/>
    </xf>
    <xf numFmtId="0" fontId="6" fillId="0" borderId="5" xfId="0" applyFont="1" applyBorder="1"/>
    <xf numFmtId="0" fontId="3" fillId="0" borderId="2" xfId="2" applyFont="1" applyBorder="1" applyAlignment="1">
      <alignment horizontal="center" vertical="center" wrapText="1"/>
    </xf>
    <xf numFmtId="49" fontId="4" fillId="0" borderId="3" xfId="5" applyNumberFormat="1" applyFont="1" applyBorder="1" applyAlignment="1">
      <alignment vertical="top" wrapText="1"/>
    </xf>
    <xf numFmtId="49" fontId="4" fillId="0" borderId="0" xfId="5" applyNumberFormat="1" applyFont="1" applyBorder="1" applyAlignment="1">
      <alignment vertical="top" wrapText="1"/>
    </xf>
    <xf numFmtId="49" fontId="4" fillId="0" borderId="1" xfId="0" applyNumberFormat="1" applyFont="1" applyBorder="1"/>
    <xf numFmtId="187" fontId="4" fillId="0" borderId="7" xfId="8" applyNumberFormat="1" applyFont="1" applyBorder="1" applyAlignment="1">
      <alignment horizontal="center" vertical="top" wrapText="1"/>
    </xf>
    <xf numFmtId="187" fontId="4" fillId="0" borderId="1" xfId="8" applyNumberFormat="1" applyFont="1" applyFill="1" applyBorder="1" applyAlignment="1">
      <alignment horizontal="center" vertical="top" wrapText="1"/>
    </xf>
    <xf numFmtId="49" fontId="6" fillId="0" borderId="3" xfId="5" applyNumberFormat="1" applyFont="1" applyBorder="1" applyAlignment="1">
      <alignment horizontal="left" vertical="top" wrapText="1"/>
    </xf>
    <xf numFmtId="49" fontId="4" fillId="0" borderId="5" xfId="5" applyNumberFormat="1" applyFont="1" applyBorder="1" applyAlignment="1">
      <alignment vertical="top" wrapText="1"/>
    </xf>
    <xf numFmtId="49" fontId="4" fillId="0" borderId="1" xfId="5" applyNumberFormat="1" applyFont="1" applyFill="1" applyBorder="1" applyAlignment="1">
      <alignment vertical="top" wrapText="1"/>
    </xf>
    <xf numFmtId="49" fontId="4" fillId="0" borderId="1" xfId="5" applyNumberFormat="1" applyFont="1" applyBorder="1"/>
    <xf numFmtId="187" fontId="12" fillId="0" borderId="1" xfId="6" applyNumberFormat="1" applyFont="1" applyBorder="1" applyAlignment="1">
      <alignment horizontal="center" vertical="top" wrapText="1"/>
    </xf>
    <xf numFmtId="49" fontId="4" fillId="0" borderId="1" xfId="5" applyNumberFormat="1" applyFont="1" applyBorder="1" applyAlignment="1">
      <alignment horizontal="left"/>
    </xf>
    <xf numFmtId="187" fontId="4" fillId="0" borderId="3" xfId="6" applyNumberFormat="1" applyFont="1" applyBorder="1" applyAlignment="1">
      <alignment horizontal="center" vertical="top" wrapText="1"/>
    </xf>
    <xf numFmtId="0" fontId="12" fillId="0" borderId="1" xfId="5" applyFont="1" applyBorder="1" applyAlignment="1">
      <alignment horizontal="center" vertical="top" wrapText="1"/>
    </xf>
    <xf numFmtId="0" fontId="12" fillId="0" borderId="1" xfId="5" applyFont="1" applyFill="1" applyBorder="1" applyAlignment="1">
      <alignment horizontal="center" vertical="top" wrapText="1"/>
    </xf>
    <xf numFmtId="49" fontId="6" fillId="0" borderId="1" xfId="0" applyNumberFormat="1" applyFont="1" applyBorder="1"/>
    <xf numFmtId="187" fontId="12" fillId="0" borderId="1" xfId="4" applyNumberFormat="1" applyFont="1" applyBorder="1" applyAlignment="1">
      <alignment horizontal="center" vertical="top" wrapText="1"/>
    </xf>
    <xf numFmtId="0" fontId="12" fillId="0" borderId="1" xfId="11" applyFont="1" applyBorder="1" applyAlignment="1">
      <alignment horizontal="center"/>
    </xf>
    <xf numFmtId="187" fontId="12" fillId="0" borderId="1" xfId="8" applyNumberFormat="1" applyFont="1" applyBorder="1" applyAlignment="1">
      <alignment horizontal="center" vertical="top" wrapText="1"/>
    </xf>
    <xf numFmtId="187" fontId="12" fillId="0" borderId="1" xfId="10" applyNumberFormat="1" applyFont="1" applyBorder="1" applyAlignment="1">
      <alignment horizontal="center" vertical="top" wrapText="1"/>
    </xf>
    <xf numFmtId="0" fontId="12" fillId="0" borderId="1" xfId="9" applyFont="1" applyBorder="1" applyAlignment="1">
      <alignment horizontal="center"/>
    </xf>
    <xf numFmtId="0" fontId="7" fillId="0" borderId="1" xfId="9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187" fontId="3" fillId="0" borderId="11" xfId="1" applyNumberFormat="1" applyFont="1" applyBorder="1" applyAlignment="1">
      <alignment horizontal="center" vertical="center" wrapText="1"/>
    </xf>
    <xf numFmtId="187" fontId="3" fillId="0" borderId="4" xfId="12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  <xf numFmtId="187" fontId="6" fillId="0" borderId="9" xfId="1" applyNumberFormat="1" applyFont="1" applyBorder="1" applyAlignment="1">
      <alignment horizontal="center" vertical="center" wrapText="1"/>
    </xf>
    <xf numFmtId="187" fontId="6" fillId="0" borderId="1" xfId="1" applyNumberFormat="1" applyFont="1" applyBorder="1" applyAlignment="1">
      <alignment horizontal="center" vertical="center" wrapText="1"/>
    </xf>
    <xf numFmtId="187" fontId="6" fillId="0" borderId="0" xfId="1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justify" vertical="top" wrapText="1"/>
    </xf>
    <xf numFmtId="0" fontId="6" fillId="0" borderId="5" xfId="2" applyFont="1" applyBorder="1" applyAlignment="1">
      <alignment horizontal="justify" vertical="top" wrapText="1"/>
    </xf>
    <xf numFmtId="187" fontId="6" fillId="0" borderId="5" xfId="1" applyNumberFormat="1" applyFont="1" applyBorder="1" applyAlignment="1">
      <alignment horizontal="justify" vertical="top" wrapText="1"/>
    </xf>
    <xf numFmtId="0" fontId="6" fillId="0" borderId="1" xfId="2" applyFont="1" applyBorder="1" applyAlignment="1">
      <alignment horizontal="left" vertical="top" wrapText="1"/>
    </xf>
    <xf numFmtId="0" fontId="12" fillId="0" borderId="5" xfId="2" applyFont="1" applyBorder="1" applyAlignment="1">
      <alignment horizontal="center" vertical="top" wrapText="1"/>
    </xf>
    <xf numFmtId="0" fontId="20" fillId="0" borderId="1" xfId="0" applyFont="1" applyBorder="1" applyAlignment="1">
      <alignment horizontal="justify" vertical="justify" wrapText="1"/>
    </xf>
    <xf numFmtId="0" fontId="6" fillId="0" borderId="3" xfId="2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justify" wrapText="1"/>
    </xf>
    <xf numFmtId="0" fontId="20" fillId="0" borderId="1" xfId="0" applyFont="1" applyBorder="1" applyAlignment="1">
      <alignment vertical="justify" wrapText="1"/>
    </xf>
    <xf numFmtId="0" fontId="20" fillId="0" borderId="1" xfId="0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top" wrapText="1"/>
    </xf>
    <xf numFmtId="187" fontId="3" fillId="0" borderId="1" xfId="1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16" fillId="0" borderId="3" xfId="2" applyNumberFormat="1" applyFont="1" applyBorder="1" applyAlignment="1">
      <alignment horizontal="left" vertical="top" wrapText="1"/>
    </xf>
    <xf numFmtId="49" fontId="16" fillId="0" borderId="1" xfId="2" applyNumberFormat="1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/>
    </xf>
    <xf numFmtId="187" fontId="4" fillId="0" borderId="1" xfId="1" applyNumberFormat="1" applyFont="1" applyBorder="1" applyAlignment="1">
      <alignment horizontal="center" vertical="center" wrapText="1"/>
    </xf>
    <xf numFmtId="187" fontId="7" fillId="0" borderId="1" xfId="1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left" vertical="center" wrapText="1"/>
    </xf>
    <xf numFmtId="49" fontId="4" fillId="0" borderId="1" xfId="7" applyNumberFormat="1" applyFont="1" applyBorder="1" applyAlignment="1">
      <alignment horizontal="left" vertical="top" wrapText="1"/>
    </xf>
    <xf numFmtId="49" fontId="6" fillId="0" borderId="1" xfId="7" applyNumberFormat="1" applyFont="1" applyBorder="1" applyAlignment="1">
      <alignment horizontal="left" vertical="top" wrapText="1"/>
    </xf>
    <xf numFmtId="49" fontId="6" fillId="0" borderId="1" xfId="5" applyNumberFormat="1" applyFont="1" applyBorder="1" applyAlignment="1">
      <alignment horizontal="left"/>
    </xf>
    <xf numFmtId="49" fontId="6" fillId="0" borderId="3" xfId="9" applyNumberFormat="1" applyFont="1" applyBorder="1" applyAlignment="1">
      <alignment vertical="top" wrapText="1"/>
    </xf>
    <xf numFmtId="49" fontId="6" fillId="0" borderId="1" xfId="9" applyNumberFormat="1" applyFont="1" applyBorder="1" applyAlignment="1">
      <alignment vertical="top" wrapText="1"/>
    </xf>
    <xf numFmtId="49" fontId="6" fillId="0" borderId="1" xfId="9" applyNumberFormat="1" applyFont="1" applyBorder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5" applyFont="1" applyAlignment="1">
      <alignment horizontal="center"/>
    </xf>
    <xf numFmtId="187" fontId="4" fillId="0" borderId="1" xfId="1" applyNumberFormat="1" applyFont="1" applyBorder="1" applyAlignment="1">
      <alignment horizontal="justify" vertical="top" wrapText="1"/>
    </xf>
    <xf numFmtId="187" fontId="19" fillId="0" borderId="1" xfId="1" applyNumberFormat="1" applyFont="1" applyBorder="1" applyAlignment="1">
      <alignment horizontal="center" vertical="center"/>
    </xf>
    <xf numFmtId="187" fontId="4" fillId="0" borderId="5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187" fontId="4" fillId="0" borderId="1" xfId="6" applyNumberFormat="1" applyFont="1" applyBorder="1" applyAlignment="1">
      <alignment horizontal="center" vertical="top" wrapText="1"/>
    </xf>
    <xf numFmtId="187" fontId="4" fillId="0" borderId="0" xfId="6" applyNumberFormat="1" applyFont="1" applyBorder="1" applyAlignment="1">
      <alignment horizontal="center" vertical="top" wrapText="1"/>
    </xf>
    <xf numFmtId="187" fontId="4" fillId="0" borderId="1" xfId="6" applyNumberFormat="1" applyFont="1" applyFill="1" applyBorder="1" applyAlignment="1">
      <alignment horizontal="center" vertical="top" wrapText="1"/>
    </xf>
    <xf numFmtId="187" fontId="4" fillId="0" borderId="1" xfId="6" applyNumberFormat="1" applyFont="1" applyBorder="1"/>
    <xf numFmtId="187" fontId="4" fillId="0" borderId="7" xfId="6" applyNumberFormat="1" applyFont="1" applyBorder="1" applyAlignment="1">
      <alignment horizontal="center" vertical="top" wrapText="1"/>
    </xf>
    <xf numFmtId="187" fontId="4" fillId="0" borderId="1" xfId="1" applyNumberFormat="1" applyFont="1" applyBorder="1"/>
    <xf numFmtId="0" fontId="4" fillId="0" borderId="0" xfId="0" applyFont="1" applyBorder="1"/>
    <xf numFmtId="187" fontId="4" fillId="0" borderId="3" xfId="8" applyNumberFormat="1" applyFont="1" applyBorder="1" applyAlignment="1">
      <alignment horizontal="center" vertical="top" wrapText="1"/>
    </xf>
    <xf numFmtId="187" fontId="4" fillId="0" borderId="3" xfId="1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87" fontId="4" fillId="0" borderId="0" xfId="1" applyNumberFormat="1" applyFont="1" applyBorder="1" applyAlignment="1">
      <alignment horizontal="center" vertical="center" wrapText="1"/>
    </xf>
    <xf numFmtId="187" fontId="4" fillId="0" borderId="0" xfId="8" applyNumberFormat="1" applyFont="1" applyBorder="1" applyAlignment="1">
      <alignment horizontal="center" vertical="top" wrapText="1"/>
    </xf>
    <xf numFmtId="187" fontId="4" fillId="0" borderId="7" xfId="1" applyNumberFormat="1" applyFont="1" applyBorder="1"/>
    <xf numFmtId="0" fontId="12" fillId="0" borderId="1" xfId="0" applyFont="1" applyBorder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87" fontId="12" fillId="0" borderId="7" xfId="6" applyNumberFormat="1" applyFont="1" applyBorder="1" applyAlignment="1">
      <alignment horizontal="center" vertical="top" wrapText="1"/>
    </xf>
    <xf numFmtId="0" fontId="6" fillId="0" borderId="8" xfId="5" applyFont="1" applyBorder="1" applyAlignment="1">
      <alignment horizontal="center" vertical="top" wrapText="1"/>
    </xf>
    <xf numFmtId="0" fontId="6" fillId="0" borderId="6" xfId="5" applyFont="1" applyBorder="1" applyAlignment="1">
      <alignment horizontal="left" vertical="top" wrapText="1"/>
    </xf>
    <xf numFmtId="187" fontId="4" fillId="0" borderId="8" xfId="6" applyNumberFormat="1" applyFont="1" applyBorder="1" applyAlignment="1">
      <alignment horizontal="center" vertical="top" wrapText="1"/>
    </xf>
    <xf numFmtId="187" fontId="11" fillId="0" borderId="8" xfId="6" applyNumberFormat="1" applyFont="1" applyBorder="1" applyAlignment="1">
      <alignment horizontal="center" vertical="top" wrapText="1"/>
    </xf>
    <xf numFmtId="49" fontId="4" fillId="0" borderId="5" xfId="5" applyNumberFormat="1" applyFont="1" applyBorder="1" applyAlignment="1">
      <alignment horizontal="left" vertical="top" wrapText="1"/>
    </xf>
    <xf numFmtId="0" fontId="7" fillId="0" borderId="5" xfId="5" applyFont="1" applyBorder="1" applyAlignment="1">
      <alignment horizontal="center"/>
    </xf>
    <xf numFmtId="49" fontId="6" fillId="0" borderId="0" xfId="5" applyNumberFormat="1" applyFont="1" applyBorder="1" applyAlignment="1">
      <alignment vertical="top" wrapText="1"/>
    </xf>
    <xf numFmtId="49" fontId="6" fillId="0" borderId="1" xfId="5" applyNumberFormat="1" applyFont="1" applyBorder="1" applyAlignment="1">
      <alignment horizontal="center" vertical="top" wrapText="1"/>
    </xf>
    <xf numFmtId="49" fontId="6" fillId="0" borderId="1" xfId="5" applyNumberFormat="1" applyFont="1" applyBorder="1" applyAlignment="1"/>
    <xf numFmtId="49" fontId="6" fillId="0" borderId="7" xfId="5" applyNumberFormat="1" applyFont="1" applyBorder="1" applyAlignment="1">
      <alignment horizontal="center"/>
    </xf>
    <xf numFmtId="49" fontId="6" fillId="0" borderId="7" xfId="5" applyNumberFormat="1" applyFont="1" applyBorder="1" applyAlignment="1"/>
    <xf numFmtId="49" fontId="4" fillId="0" borderId="1" xfId="0" applyNumberFormat="1" applyFont="1" applyBorder="1" applyAlignment="1">
      <alignment horizontal="left"/>
    </xf>
    <xf numFmtId="0" fontId="12" fillId="0" borderId="4" xfId="5" applyFont="1" applyBorder="1" applyAlignment="1">
      <alignment horizontal="right"/>
    </xf>
    <xf numFmtId="49" fontId="5" fillId="0" borderId="1" xfId="0" applyNumberFormat="1" applyFont="1" applyBorder="1" applyAlignment="1"/>
    <xf numFmtId="187" fontId="4" fillId="0" borderId="0" xfId="1" applyNumberFormat="1" applyFont="1" applyBorder="1"/>
    <xf numFmtId="187" fontId="12" fillId="0" borderId="7" xfId="1" applyNumberFormat="1" applyFont="1" applyBorder="1"/>
    <xf numFmtId="0" fontId="12" fillId="0" borderId="4" xfId="0" applyFont="1" applyBorder="1"/>
    <xf numFmtId="49" fontId="4" fillId="0" borderId="7" xfId="5" applyNumberFormat="1" applyFont="1" applyBorder="1" applyAlignment="1">
      <alignment horizontal="left"/>
    </xf>
    <xf numFmtId="49" fontId="6" fillId="0" borderId="1" xfId="5" applyNumberFormat="1" applyFont="1" applyFill="1" applyBorder="1" applyAlignment="1"/>
    <xf numFmtId="49" fontId="6" fillId="0" borderId="0" xfId="5" applyNumberFormat="1" applyFont="1" applyFill="1" applyBorder="1" applyAlignment="1"/>
    <xf numFmtId="187" fontId="4" fillId="0" borderId="7" xfId="6" applyNumberFormat="1" applyFont="1" applyFill="1" applyBorder="1" applyAlignment="1">
      <alignment horizontal="center" vertical="top" wrapText="1"/>
    </xf>
    <xf numFmtId="187" fontId="12" fillId="0" borderId="7" xfId="6" applyNumberFormat="1" applyFont="1" applyFill="1" applyBorder="1" applyAlignment="1">
      <alignment horizontal="center" vertical="top" wrapText="1"/>
    </xf>
    <xf numFmtId="49" fontId="4" fillId="0" borderId="1" xfId="5" applyNumberFormat="1" applyFont="1" applyFill="1" applyBorder="1" applyAlignment="1">
      <alignment horizontal="left"/>
    </xf>
    <xf numFmtId="49" fontId="6" fillId="0" borderId="4" xfId="5" applyNumberFormat="1" applyFont="1" applyFill="1" applyBorder="1" applyAlignment="1">
      <alignment horizontal="center" vertical="top" wrapText="1"/>
    </xf>
    <xf numFmtId="49" fontId="4" fillId="0" borderId="0" xfId="5" applyNumberFormat="1" applyFont="1" applyFill="1" applyBorder="1" applyAlignment="1">
      <alignment horizontal="left" vertical="top" wrapText="1"/>
    </xf>
    <xf numFmtId="49" fontId="6" fillId="0" borderId="4" xfId="5" applyNumberFormat="1" applyFont="1" applyFill="1" applyBorder="1" applyAlignment="1">
      <alignment vertical="top" wrapText="1"/>
    </xf>
    <xf numFmtId="49" fontId="4" fillId="0" borderId="1" xfId="5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/>
    <xf numFmtId="0" fontId="6" fillId="0" borderId="5" xfId="5" applyFont="1" applyFill="1" applyBorder="1" applyAlignment="1">
      <alignment horizontal="center" vertical="top" wrapText="1"/>
    </xf>
    <xf numFmtId="0" fontId="6" fillId="0" borderId="5" xfId="5" applyFont="1" applyFill="1" applyBorder="1" applyAlignment="1">
      <alignment vertical="top" wrapText="1"/>
    </xf>
    <xf numFmtId="0" fontId="6" fillId="0" borderId="0" xfId="5" applyFont="1" applyFill="1" applyBorder="1"/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vertical="top" wrapText="1"/>
    </xf>
    <xf numFmtId="0" fontId="4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/>
    </xf>
    <xf numFmtId="187" fontId="7" fillId="0" borderId="0" xfId="6" applyNumberFormat="1" applyFont="1" applyFill="1" applyBorder="1" applyAlignment="1">
      <alignment horizontal="center" vertical="top" wrapText="1"/>
    </xf>
    <xf numFmtId="187" fontId="11" fillId="0" borderId="0" xfId="6" applyNumberFormat="1" applyFont="1" applyFill="1" applyBorder="1" applyAlignment="1">
      <alignment horizontal="center" vertical="top" wrapText="1"/>
    </xf>
    <xf numFmtId="0" fontId="4" fillId="0" borderId="0" xfId="5" applyFont="1" applyFill="1" applyBorder="1" applyAlignment="1">
      <alignment vertical="top" wrapText="1"/>
    </xf>
    <xf numFmtId="0" fontId="7" fillId="0" borderId="0" xfId="5" applyFont="1" applyFill="1" applyBorder="1" applyAlignment="1">
      <alignment horizontal="center" vertical="top" wrapText="1"/>
    </xf>
    <xf numFmtId="0" fontId="4" fillId="0" borderId="1" xfId="5" applyFont="1" applyFill="1" applyBorder="1" applyAlignment="1">
      <alignment vertical="top" wrapText="1"/>
    </xf>
    <xf numFmtId="0" fontId="4" fillId="0" borderId="1" xfId="5" applyFont="1" applyFill="1" applyBorder="1" applyAlignment="1">
      <alignment horizontal="left" vertical="top" wrapText="1"/>
    </xf>
    <xf numFmtId="49" fontId="4" fillId="0" borderId="1" xfId="5" applyNumberFormat="1" applyFont="1" applyFill="1" applyBorder="1"/>
    <xf numFmtId="49" fontId="4" fillId="0" borderId="1" xfId="5" applyNumberFormat="1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center" vertical="top" wrapText="1"/>
    </xf>
    <xf numFmtId="187" fontId="12" fillId="0" borderId="1" xfId="6" applyNumberFormat="1" applyFont="1" applyFill="1" applyBorder="1" applyAlignment="1">
      <alignment horizontal="center" vertical="top" wrapText="1"/>
    </xf>
    <xf numFmtId="187" fontId="7" fillId="0" borderId="5" xfId="6" applyNumberFormat="1" applyFont="1" applyFill="1" applyBorder="1" applyAlignment="1">
      <alignment horizontal="center" vertical="top" wrapText="1"/>
    </xf>
    <xf numFmtId="187" fontId="11" fillId="0" borderId="5" xfId="6" applyNumberFormat="1" applyFont="1" applyFill="1" applyBorder="1" applyAlignment="1">
      <alignment horizontal="center" vertical="top" wrapText="1"/>
    </xf>
    <xf numFmtId="0" fontId="6" fillId="0" borderId="1" xfId="5" applyFont="1" applyFill="1" applyBorder="1" applyAlignment="1">
      <alignment horizontal="center"/>
    </xf>
    <xf numFmtId="0" fontId="4" fillId="0" borderId="0" xfId="5" applyFont="1" applyBorder="1" applyAlignment="1">
      <alignment horizontal="left" vertical="top" wrapText="1"/>
    </xf>
    <xf numFmtId="0" fontId="4" fillId="0" borderId="4" xfId="0" applyFont="1" applyBorder="1"/>
    <xf numFmtId="0" fontId="6" fillId="0" borderId="0" xfId="5" applyFont="1" applyFill="1" applyBorder="1" applyAlignment="1">
      <alignment horizontal="left"/>
    </xf>
    <xf numFmtId="0" fontId="7" fillId="0" borderId="1" xfId="5" applyFont="1" applyFill="1" applyBorder="1" applyAlignment="1">
      <alignment horizontal="center"/>
    </xf>
    <xf numFmtId="0" fontId="6" fillId="0" borderId="1" xfId="5" applyFont="1" applyFill="1" applyBorder="1" applyAlignment="1">
      <alignment horizontal="left"/>
    </xf>
    <xf numFmtId="187" fontId="7" fillId="0" borderId="0" xfId="1" applyNumberFormat="1" applyFont="1" applyBorder="1"/>
    <xf numFmtId="187" fontId="11" fillId="0" borderId="0" xfId="1" applyNumberFormat="1" applyFont="1" applyBorder="1"/>
    <xf numFmtId="0" fontId="3" fillId="0" borderId="0" xfId="7" applyFont="1" applyBorder="1" applyAlignment="1">
      <alignment textRotation="179"/>
    </xf>
    <xf numFmtId="187" fontId="4" fillId="0" borderId="5" xfId="6" applyNumberFormat="1" applyFont="1" applyBorder="1" applyAlignment="1">
      <alignment horizontal="center" vertical="top" wrapText="1"/>
    </xf>
    <xf numFmtId="187" fontId="12" fillId="0" borderId="5" xfId="6" applyNumberFormat="1" applyFont="1" applyBorder="1" applyAlignment="1">
      <alignment horizontal="center" vertical="top" wrapText="1"/>
    </xf>
    <xf numFmtId="49" fontId="6" fillId="0" borderId="5" xfId="5" applyNumberFormat="1" applyFont="1" applyBorder="1" applyAlignment="1">
      <alignment vertical="top" wrapText="1"/>
    </xf>
    <xf numFmtId="0" fontId="4" fillId="0" borderId="5" xfId="5" applyFont="1" applyBorder="1" applyAlignment="1">
      <alignment horizontal="left" vertical="top" wrapText="1"/>
    </xf>
    <xf numFmtId="0" fontId="12" fillId="0" borderId="5" xfId="0" applyFont="1" applyBorder="1"/>
    <xf numFmtId="0" fontId="6" fillId="0" borderId="1" xfId="11" applyFont="1" applyBorder="1" applyAlignment="1">
      <alignment horizontal="center" vertical="center" wrapText="1"/>
    </xf>
    <xf numFmtId="0" fontId="6" fillId="0" borderId="1" xfId="11" applyFont="1" applyBorder="1" applyAlignment="1">
      <alignment horizontal="left" vertical="center" wrapText="1"/>
    </xf>
    <xf numFmtId="0" fontId="3" fillId="0" borderId="1" xfId="11" applyFont="1" applyBorder="1" applyAlignment="1">
      <alignment horizontal="center" vertical="center" wrapText="1"/>
    </xf>
    <xf numFmtId="187" fontId="4" fillId="0" borderId="1" xfId="12" applyNumberFormat="1" applyFont="1" applyBorder="1" applyAlignment="1">
      <alignment horizontal="center" vertical="top" wrapText="1"/>
    </xf>
    <xf numFmtId="0" fontId="4" fillId="0" borderId="1" xfId="11" applyFont="1" applyBorder="1" applyAlignment="1">
      <alignment horizontal="left" vertical="top" wrapText="1"/>
    </xf>
    <xf numFmtId="0" fontId="7" fillId="0" borderId="1" xfId="11" applyFont="1" applyBorder="1" applyAlignment="1">
      <alignment horizontal="center" vertical="top" wrapText="1"/>
    </xf>
    <xf numFmtId="0" fontId="12" fillId="0" borderId="1" xfId="11" applyFont="1" applyBorder="1" applyAlignment="1">
      <alignment horizontal="center" vertical="top" wrapText="1"/>
    </xf>
    <xf numFmtId="187" fontId="12" fillId="0" borderId="1" xfId="12" applyNumberFormat="1" applyFont="1" applyBorder="1" applyAlignment="1">
      <alignment horizontal="center" vertical="top" wrapText="1"/>
    </xf>
    <xf numFmtId="187" fontId="11" fillId="0" borderId="1" xfId="12" applyNumberFormat="1" applyFont="1" applyBorder="1" applyAlignment="1">
      <alignment horizontal="center" vertical="top" wrapText="1"/>
    </xf>
    <xf numFmtId="187" fontId="7" fillId="0" borderId="1" xfId="12" applyNumberFormat="1" applyFont="1" applyBorder="1" applyAlignment="1">
      <alignment horizontal="center" vertical="top" wrapText="1"/>
    </xf>
    <xf numFmtId="0" fontId="6" fillId="0" borderId="1" xfId="11" applyFont="1" applyBorder="1" applyAlignment="1">
      <alignment horizontal="center" vertical="top" wrapText="1"/>
    </xf>
    <xf numFmtId="0" fontId="4" fillId="0" borderId="1" xfId="11" applyFont="1" applyBorder="1" applyAlignment="1">
      <alignment horizontal="left"/>
    </xf>
    <xf numFmtId="0" fontId="7" fillId="0" borderId="1" xfId="11" applyFont="1" applyBorder="1" applyAlignment="1">
      <alignment horizontal="center"/>
    </xf>
    <xf numFmtId="0" fontId="6" fillId="0" borderId="5" xfId="11" applyFont="1" applyBorder="1" applyAlignment="1">
      <alignment horizontal="center" vertical="top" wrapText="1"/>
    </xf>
    <xf numFmtId="0" fontId="6" fillId="0" borderId="5" xfId="11" applyFont="1" applyBorder="1" applyAlignment="1">
      <alignment horizontal="left" vertical="center" wrapText="1"/>
    </xf>
    <xf numFmtId="187" fontId="11" fillId="0" borderId="5" xfId="12" applyNumberFormat="1" applyFont="1" applyBorder="1" applyAlignment="1">
      <alignment horizontal="center" vertical="top" wrapText="1"/>
    </xf>
    <xf numFmtId="0" fontId="7" fillId="0" borderId="5" xfId="11" applyFont="1" applyBorder="1" applyAlignment="1">
      <alignment horizontal="center"/>
    </xf>
    <xf numFmtId="0" fontId="6" fillId="0" borderId="0" xfId="11" applyFont="1" applyBorder="1" applyAlignment="1">
      <alignment horizontal="center" vertical="top" wrapText="1"/>
    </xf>
    <xf numFmtId="0" fontId="6" fillId="0" borderId="0" xfId="11" applyFont="1" applyBorder="1" applyAlignment="1">
      <alignment vertical="top" wrapText="1"/>
    </xf>
    <xf numFmtId="0" fontId="6" fillId="0" borderId="0" xfId="11" applyFont="1" applyBorder="1" applyAlignment="1">
      <alignment horizontal="left" vertical="center" wrapText="1"/>
    </xf>
    <xf numFmtId="0" fontId="6" fillId="0" borderId="0" xfId="11" applyFont="1" applyBorder="1" applyAlignment="1">
      <alignment horizontal="left"/>
    </xf>
    <xf numFmtId="187" fontId="7" fillId="0" borderId="0" xfId="12" applyNumberFormat="1" applyFont="1" applyBorder="1" applyAlignment="1">
      <alignment horizontal="center" vertical="top" wrapText="1"/>
    </xf>
    <xf numFmtId="187" fontId="11" fillId="0" borderId="0" xfId="12" applyNumberFormat="1" applyFont="1" applyBorder="1" applyAlignment="1">
      <alignment horizontal="center" vertical="top" wrapText="1"/>
    </xf>
    <xf numFmtId="0" fontId="4" fillId="0" borderId="0" xfId="11" applyFont="1" applyBorder="1" applyAlignment="1">
      <alignment horizontal="left"/>
    </xf>
    <xf numFmtId="0" fontId="7" fillId="0" borderId="0" xfId="11" applyFont="1" applyBorder="1" applyAlignment="1">
      <alignment horizontal="center"/>
    </xf>
    <xf numFmtId="0" fontId="6" fillId="0" borderId="1" xfId="11" applyFont="1" applyBorder="1" applyAlignment="1">
      <alignment vertical="top" wrapText="1"/>
    </xf>
    <xf numFmtId="49" fontId="6" fillId="0" borderId="1" xfId="11" applyNumberFormat="1" applyFont="1" applyBorder="1" applyAlignment="1">
      <alignment horizontal="left"/>
    </xf>
    <xf numFmtId="49" fontId="4" fillId="0" borderId="1" xfId="11" applyNumberFormat="1" applyFont="1" applyBorder="1" applyAlignment="1">
      <alignment horizontal="left" vertical="top" wrapText="1"/>
    </xf>
    <xf numFmtId="49" fontId="6" fillId="0" borderId="1" xfId="11" applyNumberFormat="1" applyFont="1" applyBorder="1" applyAlignment="1">
      <alignment horizontal="left" vertical="center" wrapText="1"/>
    </xf>
    <xf numFmtId="0" fontId="6" fillId="0" borderId="1" xfId="11" applyFont="1" applyBorder="1" applyAlignment="1">
      <alignment horizontal="left"/>
    </xf>
    <xf numFmtId="49" fontId="4" fillId="0" borderId="1" xfId="11" applyNumberFormat="1" applyFont="1" applyBorder="1"/>
    <xf numFmtId="49" fontId="4" fillId="0" borderId="1" xfId="11" applyNumberFormat="1" applyFont="1" applyBorder="1" applyAlignment="1">
      <alignment horizontal="left"/>
    </xf>
    <xf numFmtId="0" fontId="6" fillId="0" borderId="1" xfId="11" applyFont="1" applyBorder="1" applyAlignment="1">
      <alignment horizontal="center"/>
    </xf>
    <xf numFmtId="0" fontId="13" fillId="0" borderId="1" xfId="11" applyFont="1" applyBorder="1" applyAlignment="1">
      <alignment horizontal="center"/>
    </xf>
    <xf numFmtId="0" fontId="7" fillId="0" borderId="1" xfId="0" applyFont="1" applyBorder="1"/>
    <xf numFmtId="0" fontId="4" fillId="0" borderId="1" xfId="11" applyFont="1" applyBorder="1"/>
    <xf numFmtId="49" fontId="6" fillId="0" borderId="3" xfId="7" applyNumberFormat="1" applyFont="1" applyBorder="1"/>
    <xf numFmtId="49" fontId="5" fillId="0" borderId="1" xfId="0" applyNumberFormat="1" applyFont="1" applyBorder="1"/>
    <xf numFmtId="187" fontId="6" fillId="0" borderId="1" xfId="1" applyNumberFormat="1" applyFont="1" applyBorder="1"/>
    <xf numFmtId="0" fontId="7" fillId="0" borderId="0" xfId="0" applyFont="1"/>
    <xf numFmtId="0" fontId="4" fillId="0" borderId="1" xfId="5" applyFont="1" applyBorder="1" applyAlignment="1">
      <alignment horizontal="center" vertical="top" wrapText="1"/>
    </xf>
    <xf numFmtId="0" fontId="4" fillId="0" borderId="1" xfId="9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9" applyFont="1" applyBorder="1" applyAlignment="1">
      <alignment horizontal="left" vertical="center" wrapText="1"/>
    </xf>
    <xf numFmtId="0" fontId="12" fillId="0" borderId="1" xfId="9" applyFont="1" applyBorder="1" applyAlignment="1">
      <alignment horizontal="center" vertical="top" wrapText="1"/>
    </xf>
    <xf numFmtId="187" fontId="7" fillId="0" borderId="1" xfId="1" applyNumberFormat="1" applyFont="1" applyBorder="1" applyAlignment="1">
      <alignment horizontal="center"/>
    </xf>
    <xf numFmtId="0" fontId="6" fillId="0" borderId="11" xfId="7" applyFont="1" applyBorder="1" applyAlignment="1">
      <alignment vertical="top" wrapText="1"/>
    </xf>
    <xf numFmtId="0" fontId="6" fillId="0" borderId="11" xfId="7" applyFont="1" applyBorder="1" applyAlignment="1">
      <alignment horizontal="left"/>
    </xf>
    <xf numFmtId="0" fontId="6" fillId="0" borderId="6" xfId="7" applyFont="1" applyBorder="1" applyAlignment="1">
      <alignment vertical="top" wrapText="1"/>
    </xf>
    <xf numFmtId="0" fontId="6" fillId="0" borderId="6" xfId="7" applyFont="1" applyBorder="1" applyAlignment="1">
      <alignment horizontal="left" vertical="top" wrapText="1"/>
    </xf>
    <xf numFmtId="187" fontId="7" fillId="0" borderId="6" xfId="8" applyNumberFormat="1" applyFont="1" applyBorder="1" applyAlignment="1">
      <alignment horizontal="center" vertical="top" wrapText="1"/>
    </xf>
    <xf numFmtId="0" fontId="3" fillId="0" borderId="0" xfId="9" applyFont="1" applyAlignment="1"/>
    <xf numFmtId="0" fontId="6" fillId="0" borderId="0" xfId="0" applyFont="1" applyBorder="1"/>
    <xf numFmtId="187" fontId="4" fillId="0" borderId="1" xfId="1" applyNumberFormat="1" applyFont="1" applyBorder="1" applyAlignment="1">
      <alignment horizontal="center"/>
    </xf>
    <xf numFmtId="0" fontId="3" fillId="0" borderId="1" xfId="9" applyFont="1" applyBorder="1" applyAlignment="1">
      <alignment vertical="top" wrapText="1"/>
    </xf>
    <xf numFmtId="0" fontId="3" fillId="0" borderId="0" xfId="9" applyFont="1" applyBorder="1" applyAlignment="1">
      <alignment horizontal="center" vertical="top" wrapText="1"/>
    </xf>
    <xf numFmtId="0" fontId="3" fillId="0" borderId="0" xfId="9" applyFont="1" applyBorder="1" applyAlignment="1">
      <alignment vertical="top" wrapText="1"/>
    </xf>
    <xf numFmtId="0" fontId="6" fillId="0" borderId="0" xfId="9" applyFont="1" applyBorder="1" applyAlignment="1">
      <alignment vertical="top" wrapText="1"/>
    </xf>
    <xf numFmtId="0" fontId="6" fillId="0" borderId="0" xfId="9" applyFont="1" applyBorder="1" applyAlignment="1">
      <alignment horizontal="left" vertical="top" wrapText="1"/>
    </xf>
    <xf numFmtId="187" fontId="7" fillId="0" borderId="0" xfId="10" applyNumberFormat="1" applyFont="1" applyBorder="1" applyAlignment="1">
      <alignment horizontal="center" vertical="top" wrapText="1"/>
    </xf>
    <xf numFmtId="187" fontId="11" fillId="0" borderId="0" xfId="10" applyNumberFormat="1" applyFont="1" applyBorder="1" applyAlignment="1">
      <alignment horizontal="center" vertical="top" wrapText="1"/>
    </xf>
    <xf numFmtId="0" fontId="4" fillId="0" borderId="0" xfId="9" applyFont="1" applyBorder="1" applyAlignment="1">
      <alignment horizontal="center" vertical="top" wrapText="1"/>
    </xf>
    <xf numFmtId="187" fontId="4" fillId="0" borderId="1" xfId="4" applyNumberFormat="1" applyFont="1" applyBorder="1" applyAlignment="1">
      <alignment horizontal="center" vertical="top" wrapText="1"/>
    </xf>
    <xf numFmtId="0" fontId="4" fillId="0" borderId="5" xfId="9" applyFont="1" applyBorder="1" applyAlignment="1">
      <alignment horizontal="center" vertical="top" wrapText="1"/>
    </xf>
    <xf numFmtId="49" fontId="4" fillId="0" borderId="1" xfId="9" applyNumberFormat="1" applyFont="1" applyBorder="1"/>
    <xf numFmtId="0" fontId="6" fillId="0" borderId="0" xfId="9" applyFont="1" applyBorder="1" applyAlignment="1">
      <alignment horizontal="center" vertical="top" wrapText="1"/>
    </xf>
    <xf numFmtId="0" fontId="6" fillId="0" borderId="0" xfId="9" applyFont="1" applyBorder="1" applyAlignment="1">
      <alignment horizontal="center"/>
    </xf>
    <xf numFmtId="49" fontId="4" fillId="0" borderId="1" xfId="9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4" fillId="0" borderId="1" xfId="7" applyFont="1" applyBorder="1" applyAlignment="1">
      <alignment horizontal="center"/>
    </xf>
    <xf numFmtId="187" fontId="6" fillId="0" borderId="1" xfId="1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/>
    <xf numFmtId="0" fontId="3" fillId="0" borderId="1" xfId="9" applyFont="1" applyBorder="1" applyAlignment="1">
      <alignment horizontal="center" vertical="top" wrapText="1"/>
    </xf>
    <xf numFmtId="0" fontId="9" fillId="0" borderId="1" xfId="2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left" vertical="top" wrapText="1"/>
    </xf>
    <xf numFmtId="187" fontId="5" fillId="0" borderId="1" xfId="1" applyNumberFormat="1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vertical="top" wrapText="1"/>
    </xf>
    <xf numFmtId="187" fontId="5" fillId="0" borderId="1" xfId="1" applyNumberFormat="1" applyFont="1" applyBorder="1" applyAlignment="1">
      <alignment vertical="top" wrapText="1"/>
    </xf>
    <xf numFmtId="0" fontId="16" fillId="0" borderId="1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left" vertical="center" wrapText="1"/>
    </xf>
    <xf numFmtId="0" fontId="12" fillId="0" borderId="0" xfId="0" applyFont="1" applyBorder="1"/>
    <xf numFmtId="49" fontId="4" fillId="0" borderId="0" xfId="5" applyNumberFormat="1" applyFont="1" applyBorder="1" applyAlignment="1">
      <alignment horizontal="left" vertical="top" wrapText="1"/>
    </xf>
    <xf numFmtId="0" fontId="7" fillId="0" borderId="0" xfId="5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87" fontId="4" fillId="0" borderId="5" xfId="10" applyNumberFormat="1" applyFont="1" applyBorder="1" applyAlignment="1">
      <alignment horizontal="center" vertical="top" wrapText="1"/>
    </xf>
    <xf numFmtId="0" fontId="11" fillId="0" borderId="5" xfId="11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top" wrapText="1"/>
    </xf>
    <xf numFmtId="187" fontId="4" fillId="0" borderId="5" xfId="1" applyNumberFormat="1" applyFont="1" applyBorder="1" applyAlignment="1">
      <alignment horizontal="justify" vertical="top" wrapText="1"/>
    </xf>
    <xf numFmtId="187" fontId="5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87" fontId="6" fillId="0" borderId="1" xfId="1" applyNumberFormat="1" applyFont="1" applyBorder="1" applyAlignment="1">
      <alignment horizontal="justify" vertical="justify" wrapText="1"/>
    </xf>
    <xf numFmtId="187" fontId="7" fillId="0" borderId="1" xfId="1" applyNumberFormat="1" applyFont="1" applyBorder="1" applyAlignment="1">
      <alignment horizontal="justify" vertical="justify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top" wrapText="1"/>
    </xf>
    <xf numFmtId="0" fontId="6" fillId="0" borderId="3" xfId="5" applyFont="1" applyFill="1" applyBorder="1" applyAlignment="1">
      <alignment vertical="top" wrapText="1"/>
    </xf>
    <xf numFmtId="49" fontId="4" fillId="0" borderId="3" xfId="5" applyNumberFormat="1" applyFont="1" applyFill="1" applyBorder="1" applyAlignment="1">
      <alignment horizontal="left" vertical="top" wrapText="1"/>
    </xf>
    <xf numFmtId="0" fontId="6" fillId="0" borderId="3" xfId="5" applyFont="1" applyFill="1" applyBorder="1" applyAlignment="1">
      <alignment horizontal="center"/>
    </xf>
    <xf numFmtId="0" fontId="7" fillId="0" borderId="3" xfId="5" applyFont="1" applyFill="1" applyBorder="1" applyAlignment="1">
      <alignment horizontal="center"/>
    </xf>
    <xf numFmtId="187" fontId="12" fillId="0" borderId="0" xfId="6" applyNumberFormat="1" applyFont="1" applyBorder="1" applyAlignment="1">
      <alignment horizontal="center" vertical="top" wrapText="1"/>
    </xf>
    <xf numFmtId="49" fontId="6" fillId="0" borderId="5" xfId="11" applyNumberFormat="1" applyFont="1" applyBorder="1" applyAlignment="1">
      <alignment horizontal="left" vertical="center" wrapText="1"/>
    </xf>
    <xf numFmtId="187" fontId="4" fillId="0" borderId="5" xfId="12" applyNumberFormat="1" applyFont="1" applyBorder="1" applyAlignment="1">
      <alignment horizontal="center" vertical="top" wrapText="1"/>
    </xf>
    <xf numFmtId="49" fontId="4" fillId="0" borderId="5" xfId="11" applyNumberFormat="1" applyFont="1" applyBorder="1" applyAlignment="1">
      <alignment horizontal="left"/>
    </xf>
    <xf numFmtId="49" fontId="6" fillId="0" borderId="0" xfId="11" applyNumberFormat="1" applyFont="1" applyBorder="1" applyAlignment="1">
      <alignment horizontal="left" vertical="center" wrapText="1"/>
    </xf>
    <xf numFmtId="187" fontId="4" fillId="0" borderId="0" xfId="12" applyNumberFormat="1" applyFont="1" applyBorder="1" applyAlignment="1">
      <alignment horizontal="center" vertical="top" wrapText="1"/>
    </xf>
    <xf numFmtId="49" fontId="4" fillId="0" borderId="0" xfId="11" applyNumberFormat="1" applyFont="1" applyBorder="1" applyAlignment="1">
      <alignment horizontal="left"/>
    </xf>
    <xf numFmtId="0" fontId="3" fillId="0" borderId="0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left" vertical="center" wrapText="1"/>
    </xf>
    <xf numFmtId="0" fontId="13" fillId="0" borderId="0" xfId="5" applyFont="1" applyBorder="1" applyAlignment="1">
      <alignment horizontal="center" vertical="top" wrapText="1"/>
    </xf>
    <xf numFmtId="0" fontId="6" fillId="0" borderId="1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left" vertical="center" wrapText="1"/>
    </xf>
    <xf numFmtId="0" fontId="13" fillId="0" borderId="5" xfId="5" applyFont="1" applyBorder="1" applyAlignment="1">
      <alignment horizontal="center" vertical="top" wrapText="1"/>
    </xf>
    <xf numFmtId="187" fontId="4" fillId="0" borderId="3" xfId="6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187" fontId="5" fillId="0" borderId="1" xfId="1" applyNumberFormat="1" applyFont="1" applyBorder="1" applyAlignment="1">
      <alignment horizontal="justify" vertical="justify" wrapText="1"/>
    </xf>
    <xf numFmtId="0" fontId="6" fillId="0" borderId="0" xfId="2" applyFont="1" applyBorder="1" applyAlignment="1">
      <alignment horizontal="justify" vertical="top" wrapText="1"/>
    </xf>
    <xf numFmtId="0" fontId="4" fillId="0" borderId="0" xfId="2" applyFont="1" applyBorder="1" applyAlignment="1">
      <alignment horizontal="justify" vertical="top" wrapText="1"/>
    </xf>
    <xf numFmtId="187" fontId="6" fillId="0" borderId="0" xfId="1" applyNumberFormat="1" applyFont="1" applyBorder="1" applyAlignment="1">
      <alignment horizontal="justify" vertical="top" wrapText="1"/>
    </xf>
    <xf numFmtId="0" fontId="20" fillId="0" borderId="3" xfId="0" applyFont="1" applyBorder="1" applyAlignment="1">
      <alignment horizontal="justify" vertical="top" wrapText="1"/>
    </xf>
    <xf numFmtId="187" fontId="7" fillId="0" borderId="3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/>
    <xf numFmtId="0" fontId="20" fillId="0" borderId="3" xfId="0" applyFont="1" applyBorder="1" applyAlignment="1">
      <alignment horizontal="left" vertical="center"/>
    </xf>
    <xf numFmtId="187" fontId="27" fillId="0" borderId="3" xfId="1" applyNumberFormat="1" applyFont="1" applyBorder="1" applyAlignment="1">
      <alignment horizontal="center" vertical="center"/>
    </xf>
    <xf numFmtId="0" fontId="6" fillId="0" borderId="5" xfId="9" applyFont="1" applyBorder="1" applyAlignment="1">
      <alignment horizontal="left" vertical="top" wrapText="1"/>
    </xf>
    <xf numFmtId="49" fontId="4" fillId="0" borderId="3" xfId="9" applyNumberFormat="1" applyFont="1" applyBorder="1"/>
    <xf numFmtId="187" fontId="7" fillId="0" borderId="1" xfId="8" applyNumberFormat="1" applyFont="1" applyBorder="1" applyAlignment="1">
      <alignment horizontal="left"/>
    </xf>
    <xf numFmtId="187" fontId="11" fillId="0" borderId="1" xfId="8" applyNumberFormat="1" applyFont="1" applyBorder="1" applyAlignment="1">
      <alignment horizontal="left"/>
    </xf>
    <xf numFmtId="0" fontId="4" fillId="0" borderId="1" xfId="7" applyFont="1" applyBorder="1" applyAlignment="1">
      <alignment horizontal="left"/>
    </xf>
    <xf numFmtId="0" fontId="11" fillId="0" borderId="1" xfId="0" applyFont="1" applyBorder="1"/>
    <xf numFmtId="49" fontId="6" fillId="0" borderId="0" xfId="7" applyNumberFormat="1" applyFont="1" applyBorder="1" applyAlignment="1">
      <alignment vertical="top" wrapText="1"/>
    </xf>
    <xf numFmtId="0" fontId="15" fillId="0" borderId="0" xfId="7" applyFont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49" fontId="16" fillId="0" borderId="3" xfId="1" applyNumberFormat="1" applyFont="1" applyBorder="1" applyAlignment="1">
      <alignment horizontal="center" vertical="top" wrapText="1"/>
    </xf>
    <xf numFmtId="187" fontId="16" fillId="0" borderId="1" xfId="1" applyNumberFormat="1" applyFont="1" applyBorder="1" applyAlignment="1">
      <alignment horizontal="center" vertical="top" wrapText="1"/>
    </xf>
    <xf numFmtId="0" fontId="4" fillId="0" borderId="3" xfId="9" applyFont="1" applyBorder="1" applyAlignment="1">
      <alignment horizontal="left"/>
    </xf>
    <xf numFmtId="0" fontId="4" fillId="0" borderId="3" xfId="9" applyFont="1" applyBorder="1" applyAlignment="1">
      <alignment horizontal="center"/>
    </xf>
    <xf numFmtId="0" fontId="4" fillId="0" borderId="3" xfId="9" applyFont="1" applyBorder="1"/>
    <xf numFmtId="49" fontId="4" fillId="0" borderId="5" xfId="0" applyNumberFormat="1" applyFont="1" applyBorder="1" applyAlignment="1"/>
    <xf numFmtId="49" fontId="4" fillId="0" borderId="5" xfId="0" applyNumberFormat="1" applyFont="1" applyBorder="1" applyAlignment="1">
      <alignment horizontal="left"/>
    </xf>
    <xf numFmtId="0" fontId="3" fillId="0" borderId="1" xfId="9" applyFont="1" applyBorder="1" applyAlignment="1">
      <alignment horizontal="center" vertical="center" wrapText="1"/>
    </xf>
    <xf numFmtId="187" fontId="4" fillId="0" borderId="0" xfId="10" applyNumberFormat="1" applyFont="1" applyBorder="1" applyAlignment="1">
      <alignment horizontal="center" vertical="top" wrapText="1"/>
    </xf>
    <xf numFmtId="0" fontId="7" fillId="0" borderId="0" xfId="5" applyFont="1" applyFill="1" applyBorder="1" applyAlignment="1">
      <alignment horizontal="center"/>
    </xf>
    <xf numFmtId="49" fontId="4" fillId="0" borderId="5" xfId="5" applyNumberFormat="1" applyFont="1" applyBorder="1"/>
    <xf numFmtId="49" fontId="6" fillId="0" borderId="1" xfId="0" applyNumberFormat="1" applyFont="1" applyBorder="1" applyAlignment="1"/>
    <xf numFmtId="0" fontId="7" fillId="0" borderId="3" xfId="5" applyFont="1" applyFill="1" applyBorder="1" applyAlignment="1">
      <alignment horizontal="center" vertical="top" wrapText="1"/>
    </xf>
    <xf numFmtId="0" fontId="6" fillId="0" borderId="5" xfId="5" applyFont="1" applyFill="1" applyBorder="1" applyAlignment="1">
      <alignment horizontal="left"/>
    </xf>
    <xf numFmtId="0" fontId="7" fillId="0" borderId="5" xfId="5" applyFont="1" applyFill="1" applyBorder="1" applyAlignment="1">
      <alignment horizontal="center"/>
    </xf>
    <xf numFmtId="49" fontId="6" fillId="0" borderId="5" xfId="9" applyNumberFormat="1" applyFont="1" applyBorder="1" applyAlignment="1">
      <alignment horizontal="left" vertical="top" wrapText="1"/>
    </xf>
    <xf numFmtId="187" fontId="7" fillId="0" borderId="5" xfId="1" applyNumberFormat="1" applyFont="1" applyBorder="1" applyAlignment="1">
      <alignment horizontal="center"/>
    </xf>
    <xf numFmtId="187" fontId="6" fillId="0" borderId="1" xfId="10" applyNumberFormat="1" applyFont="1" applyBorder="1" applyAlignment="1">
      <alignment horizontal="center" vertical="top" wrapText="1"/>
    </xf>
    <xf numFmtId="187" fontId="6" fillId="0" borderId="1" xfId="6" applyNumberFormat="1" applyFont="1" applyBorder="1" applyAlignment="1">
      <alignment horizontal="center" vertical="top" wrapText="1"/>
    </xf>
    <xf numFmtId="49" fontId="6" fillId="0" borderId="0" xfId="7" applyNumberFormat="1" applyFont="1" applyBorder="1"/>
    <xf numFmtId="0" fontId="4" fillId="0" borderId="3" xfId="9" applyFont="1" applyBorder="1" applyAlignment="1">
      <alignment vertical="top" wrapText="1"/>
    </xf>
    <xf numFmtId="0" fontId="6" fillId="0" borderId="1" xfId="5" applyFont="1" applyBorder="1" applyAlignment="1">
      <alignment vertical="center" wrapText="1"/>
    </xf>
    <xf numFmtId="0" fontId="6" fillId="0" borderId="5" xfId="5" applyFont="1" applyBorder="1" applyAlignment="1">
      <alignment vertical="center" wrapText="1"/>
    </xf>
    <xf numFmtId="49" fontId="6" fillId="0" borderId="5" xfId="7" applyNumberFormat="1" applyFont="1" applyBorder="1"/>
    <xf numFmtId="49" fontId="4" fillId="0" borderId="5" xfId="7" applyNumberFormat="1" applyFont="1" applyBorder="1" applyAlignment="1">
      <alignment vertical="top" wrapText="1"/>
    </xf>
    <xf numFmtId="0" fontId="15" fillId="0" borderId="1" xfId="7" applyFont="1" applyBorder="1" applyAlignment="1">
      <alignment horizontal="center"/>
    </xf>
    <xf numFmtId="0" fontId="4" fillId="0" borderId="3" xfId="7" applyFont="1" applyBorder="1" applyAlignment="1">
      <alignment horizontal="center"/>
    </xf>
    <xf numFmtId="0" fontId="28" fillId="0" borderId="0" xfId="0" applyFont="1"/>
    <xf numFmtId="3" fontId="28" fillId="0" borderId="0" xfId="0" applyNumberFormat="1" applyFont="1" applyAlignment="1">
      <alignment horizontal="center"/>
    </xf>
    <xf numFmtId="3" fontId="28" fillId="0" borderId="0" xfId="0" applyNumberFormat="1" applyFont="1"/>
    <xf numFmtId="0" fontId="5" fillId="0" borderId="7" xfId="0" applyFont="1" applyBorder="1"/>
    <xf numFmtId="187" fontId="5" fillId="0" borderId="1" xfId="6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187" fontId="7" fillId="0" borderId="0" xfId="1" applyNumberFormat="1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9" applyFont="1" applyAlignment="1">
      <alignment horizontal="left"/>
    </xf>
    <xf numFmtId="0" fontId="3" fillId="0" borderId="0" xfId="9" applyFont="1" applyAlignment="1">
      <alignment horizontal="center"/>
    </xf>
    <xf numFmtId="187" fontId="6" fillId="0" borderId="3" xfId="1" applyNumberFormat="1" applyFont="1" applyBorder="1" applyAlignment="1">
      <alignment horizontal="center"/>
    </xf>
    <xf numFmtId="187" fontId="6" fillId="0" borderId="3" xfId="1" applyNumberFormat="1" applyFont="1" applyBorder="1"/>
    <xf numFmtId="187" fontId="6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1" xfId="9" applyFont="1" applyBorder="1"/>
    <xf numFmtId="0" fontId="6" fillId="0" borderId="2" xfId="5" applyFont="1" applyBorder="1" applyAlignment="1">
      <alignment horizontal="center" vertical="top" wrapText="1"/>
    </xf>
    <xf numFmtId="49" fontId="6" fillId="0" borderId="11" xfId="5" applyNumberFormat="1" applyFont="1" applyBorder="1" applyAlignment="1">
      <alignment vertical="top" wrapText="1"/>
    </xf>
    <xf numFmtId="49" fontId="6" fillId="0" borderId="3" xfId="5" applyNumberFormat="1" applyFont="1" applyBorder="1" applyAlignment="1">
      <alignment horizontal="center" vertical="top" wrapText="1"/>
    </xf>
    <xf numFmtId="49" fontId="4" fillId="0" borderId="3" xfId="5" applyNumberFormat="1" applyFont="1" applyBorder="1" applyAlignment="1">
      <alignment horizontal="left" vertical="top" wrapText="1"/>
    </xf>
    <xf numFmtId="49" fontId="6" fillId="0" borderId="4" xfId="5" applyNumberFormat="1" applyFont="1" applyBorder="1" applyAlignment="1">
      <alignment horizontal="center" vertical="top" wrapText="1"/>
    </xf>
    <xf numFmtId="49" fontId="4" fillId="0" borderId="0" xfId="5" applyNumberFormat="1" applyFont="1" applyBorder="1"/>
    <xf numFmtId="0" fontId="12" fillId="0" borderId="4" xfId="0" applyFont="1" applyBorder="1" applyAlignment="1">
      <alignment horizontal="center"/>
    </xf>
    <xf numFmtId="0" fontId="5" fillId="0" borderId="4" xfId="0" applyFont="1" applyBorder="1"/>
    <xf numFmtId="0" fontId="6" fillId="0" borderId="3" xfId="11" applyFont="1" applyBorder="1" applyAlignment="1">
      <alignment horizontal="center" vertical="center" wrapText="1"/>
    </xf>
    <xf numFmtId="0" fontId="6" fillId="0" borderId="3" xfId="11" applyFont="1" applyBorder="1" applyAlignment="1">
      <alignment horizontal="left" vertical="center" wrapText="1"/>
    </xf>
    <xf numFmtId="187" fontId="4" fillId="0" borderId="3" xfId="12" applyNumberFormat="1" applyFont="1" applyBorder="1" applyAlignment="1">
      <alignment horizontal="center" vertical="top" wrapText="1"/>
    </xf>
    <xf numFmtId="0" fontId="4" fillId="0" borderId="3" xfId="11" applyFont="1" applyBorder="1" applyAlignment="1">
      <alignment horizontal="left" vertical="top" wrapText="1"/>
    </xf>
    <xf numFmtId="0" fontId="7" fillId="0" borderId="3" xfId="11" applyFont="1" applyBorder="1" applyAlignment="1">
      <alignment horizontal="center" vertical="top" wrapText="1"/>
    </xf>
    <xf numFmtId="0" fontId="12" fillId="0" borderId="1" xfId="11" applyFont="1" applyBorder="1" applyAlignment="1">
      <alignment horizontal="left" vertical="top" wrapText="1"/>
    </xf>
    <xf numFmtId="0" fontId="24" fillId="0" borderId="1" xfId="5" applyFont="1" applyBorder="1" applyAlignment="1">
      <alignment horizontal="center" vertical="top" wrapText="1"/>
    </xf>
    <xf numFmtId="0" fontId="29" fillId="0" borderId="0" xfId="0" applyFont="1"/>
    <xf numFmtId="0" fontId="6" fillId="0" borderId="3" xfId="9" applyFont="1" applyBorder="1" applyAlignment="1">
      <alignment vertical="top" wrapText="1"/>
    </xf>
    <xf numFmtId="49" fontId="4" fillId="0" borderId="3" xfId="9" applyNumberFormat="1" applyFont="1" applyBorder="1" applyAlignment="1">
      <alignment vertical="top" wrapText="1"/>
    </xf>
    <xf numFmtId="49" fontId="16" fillId="0" borderId="1" xfId="9" applyNumberFormat="1" applyFont="1" applyBorder="1" applyAlignment="1">
      <alignment vertical="top" wrapText="1"/>
    </xf>
    <xf numFmtId="0" fontId="6" fillId="0" borderId="3" xfId="7" applyFont="1" applyBorder="1" applyAlignment="1">
      <alignment horizontal="center"/>
    </xf>
    <xf numFmtId="49" fontId="4" fillId="0" borderId="3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187" fontId="7" fillId="0" borderId="3" xfId="6" applyNumberFormat="1" applyFont="1" applyBorder="1" applyAlignment="1">
      <alignment horizontal="center" vertical="top" wrapText="1"/>
    </xf>
    <xf numFmtId="0" fontId="3" fillId="0" borderId="1" xfId="0" applyFont="1" applyBorder="1"/>
    <xf numFmtId="0" fontId="11" fillId="0" borderId="3" xfId="9" applyFont="1" applyBorder="1"/>
    <xf numFmtId="0" fontId="30" fillId="0" borderId="3" xfId="9" applyFont="1" applyBorder="1"/>
    <xf numFmtId="49" fontId="11" fillId="0" borderId="1" xfId="7" applyNumberFormat="1" applyFont="1" applyBorder="1" applyAlignment="1">
      <alignment vertical="top" wrapText="1"/>
    </xf>
    <xf numFmtId="0" fontId="30" fillId="0" borderId="1" xfId="9" applyFont="1" applyBorder="1"/>
    <xf numFmtId="187" fontId="6" fillId="0" borderId="1" xfId="1" applyNumberFormat="1" applyFont="1" applyBorder="1" applyAlignment="1">
      <alignment horizontal="right" vertical="center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/>
    </xf>
    <xf numFmtId="3" fontId="6" fillId="2" borderId="17" xfId="0" applyNumberFormat="1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187" fontId="3" fillId="0" borderId="3" xfId="1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49" fontId="6" fillId="0" borderId="6" xfId="5" applyNumberFormat="1" applyFont="1" applyBorder="1" applyAlignment="1">
      <alignment horizontal="left" vertical="top" wrapText="1"/>
    </xf>
    <xf numFmtId="0" fontId="4" fillId="0" borderId="1" xfId="5" applyFont="1" applyBorder="1" applyAlignment="1">
      <alignment horizontal="left" vertical="center" wrapText="1"/>
    </xf>
    <xf numFmtId="0" fontId="6" fillId="0" borderId="7" xfId="5" applyFont="1" applyFill="1" applyBorder="1" applyAlignment="1">
      <alignment vertical="top" wrapText="1"/>
    </xf>
    <xf numFmtId="0" fontId="32" fillId="0" borderId="1" xfId="0" applyFont="1" applyBorder="1"/>
    <xf numFmtId="0" fontId="6" fillId="0" borderId="4" xfId="5" applyFont="1" applyFill="1" applyBorder="1" applyAlignment="1">
      <alignment horizontal="center"/>
    </xf>
    <xf numFmtId="0" fontId="4" fillId="0" borderId="1" xfId="5" applyFont="1" applyFill="1" applyBorder="1" applyAlignment="1">
      <alignment horizontal="left"/>
    </xf>
    <xf numFmtId="0" fontId="33" fillId="0" borderId="0" xfId="0" applyFont="1" applyAlignment="1">
      <alignment vertical="center"/>
    </xf>
    <xf numFmtId="0" fontId="33" fillId="0" borderId="0" xfId="0" applyFont="1"/>
    <xf numFmtId="187" fontId="7" fillId="0" borderId="1" xfId="6" applyNumberFormat="1" applyFont="1" applyBorder="1" applyAlignment="1">
      <alignment horizontal="left" vertical="top" wrapText="1"/>
    </xf>
    <xf numFmtId="49" fontId="3" fillId="0" borderId="3" xfId="12" applyNumberFormat="1" applyFont="1" applyBorder="1" applyAlignment="1">
      <alignment horizontal="center" vertical="center" wrapText="1"/>
    </xf>
    <xf numFmtId="49" fontId="3" fillId="0" borderId="10" xfId="12" applyNumberFormat="1" applyFont="1" applyBorder="1" applyAlignment="1">
      <alignment horizontal="center" vertical="center" wrapText="1"/>
    </xf>
    <xf numFmtId="49" fontId="7" fillId="0" borderId="1" xfId="5" applyNumberFormat="1" applyFont="1" applyBorder="1" applyAlignment="1"/>
    <xf numFmtId="49" fontId="7" fillId="0" borderId="1" xfId="5" applyNumberFormat="1" applyFont="1" applyBorder="1" applyAlignment="1">
      <alignment vertical="top" wrapText="1"/>
    </xf>
    <xf numFmtId="49" fontId="7" fillId="0" borderId="1" xfId="0" applyNumberFormat="1" applyFont="1" applyBorder="1" applyAlignment="1"/>
    <xf numFmtId="49" fontId="7" fillId="0" borderId="1" xfId="5" applyNumberFormat="1" applyFont="1" applyFill="1" applyBorder="1" applyAlignment="1"/>
    <xf numFmtId="187" fontId="4" fillId="0" borderId="7" xfId="6" applyNumberFormat="1" applyFont="1" applyBorder="1" applyAlignment="1">
      <alignment vertical="top" wrapText="1"/>
    </xf>
    <xf numFmtId="49" fontId="16" fillId="0" borderId="3" xfId="5" applyNumberFormat="1" applyFont="1" applyBorder="1" applyAlignment="1">
      <alignment horizontal="left" vertical="top" wrapText="1"/>
    </xf>
    <xf numFmtId="49" fontId="16" fillId="0" borderId="1" xfId="5" applyNumberFormat="1" applyFont="1" applyBorder="1" applyAlignment="1">
      <alignment horizontal="left" vertical="top" wrapText="1"/>
    </xf>
    <xf numFmtId="49" fontId="16" fillId="0" borderId="1" xfId="5" applyNumberFormat="1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49" fontId="16" fillId="0" borderId="7" xfId="5" applyNumberFormat="1" applyFont="1" applyBorder="1" applyAlignment="1">
      <alignment horizontal="left"/>
    </xf>
    <xf numFmtId="49" fontId="16" fillId="0" borderId="1" xfId="5" applyNumberFormat="1" applyFont="1" applyFill="1" applyBorder="1" applyAlignment="1">
      <alignment horizontal="left"/>
    </xf>
    <xf numFmtId="49" fontId="16" fillId="0" borderId="1" xfId="5" applyNumberFormat="1" applyFont="1" applyBorder="1" applyAlignment="1">
      <alignment vertical="top" wrapText="1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3" xfId="5" applyNumberFormat="1" applyFont="1" applyBorder="1" applyAlignment="1">
      <alignment vertical="center"/>
    </xf>
    <xf numFmtId="187" fontId="7" fillId="0" borderId="1" xfId="6" applyNumberFormat="1" applyFont="1" applyFill="1" applyBorder="1" applyAlignment="1">
      <alignment horizontal="center" vertical="top" wrapText="1"/>
    </xf>
    <xf numFmtId="49" fontId="4" fillId="0" borderId="0" xfId="5" applyNumberFormat="1" applyFont="1" applyFill="1" applyBorder="1" applyAlignment="1">
      <alignment vertical="top" wrapText="1"/>
    </xf>
    <xf numFmtId="49" fontId="6" fillId="0" borderId="0" xfId="5" applyNumberFormat="1" applyFont="1" applyFill="1" applyBorder="1" applyAlignment="1">
      <alignment vertical="top" wrapText="1"/>
    </xf>
    <xf numFmtId="187" fontId="4" fillId="0" borderId="0" xfId="6" applyNumberFormat="1" applyFont="1" applyFill="1" applyBorder="1" applyAlignment="1">
      <alignment horizontal="center" vertical="top" wrapText="1"/>
    </xf>
    <xf numFmtId="187" fontId="12" fillId="0" borderId="0" xfId="6" applyNumberFormat="1" applyFont="1" applyFill="1" applyBorder="1" applyAlignment="1">
      <alignment horizontal="center" vertical="top" wrapText="1"/>
    </xf>
    <xf numFmtId="0" fontId="12" fillId="0" borderId="0" xfId="5" applyFont="1" applyFill="1" applyBorder="1" applyAlignment="1">
      <alignment horizontal="center" vertical="top" wrapText="1"/>
    </xf>
    <xf numFmtId="0" fontId="4" fillId="0" borderId="3" xfId="5" applyFont="1" applyFill="1" applyBorder="1" applyAlignment="1">
      <alignment horizontal="left"/>
    </xf>
    <xf numFmtId="0" fontId="4" fillId="0" borderId="3" xfId="5" applyFont="1" applyFill="1" applyBorder="1"/>
    <xf numFmtId="0" fontId="4" fillId="0" borderId="1" xfId="5" applyFont="1" applyFill="1" applyBorder="1" applyAlignment="1">
      <alignment horizontal="center"/>
    </xf>
    <xf numFmtId="0" fontId="16" fillId="0" borderId="1" xfId="5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4" fillId="0" borderId="5" xfId="5" applyFont="1" applyFill="1" applyBorder="1" applyAlignment="1">
      <alignment horizontal="left" vertical="top" wrapText="1"/>
    </xf>
    <xf numFmtId="0" fontId="6" fillId="0" borderId="5" xfId="5" applyFont="1" applyFill="1" applyBorder="1" applyAlignment="1">
      <alignment horizontal="center"/>
    </xf>
    <xf numFmtId="187" fontId="4" fillId="0" borderId="5" xfId="6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49" fontId="4" fillId="0" borderId="5" xfId="5" applyNumberFormat="1" applyFont="1" applyFill="1" applyBorder="1" applyAlignment="1">
      <alignment vertical="top" wrapText="1"/>
    </xf>
    <xf numFmtId="0" fontId="7" fillId="0" borderId="5" xfId="0" applyFont="1" applyBorder="1" applyAlignment="1">
      <alignment horizontal="center"/>
    </xf>
    <xf numFmtId="49" fontId="6" fillId="0" borderId="0" xfId="5" applyNumberFormat="1" applyFont="1" applyFill="1" applyBorder="1" applyAlignment="1">
      <alignment horizontal="left" vertical="top" wrapText="1"/>
    </xf>
    <xf numFmtId="0" fontId="4" fillId="0" borderId="0" xfId="5" applyFont="1" applyFill="1" applyAlignment="1">
      <alignment horizontal="center"/>
    </xf>
    <xf numFmtId="0" fontId="4" fillId="0" borderId="0" xfId="7" applyFont="1" applyFill="1"/>
    <xf numFmtId="0" fontId="4" fillId="0" borderId="0" xfId="7" applyFont="1" applyFill="1" applyBorder="1"/>
    <xf numFmtId="0" fontId="5" fillId="0" borderId="0" xfId="0" applyFont="1" applyFill="1"/>
    <xf numFmtId="0" fontId="6" fillId="0" borderId="0" xfId="7" applyFont="1" applyFill="1" applyBorder="1"/>
    <xf numFmtId="0" fontId="3" fillId="0" borderId="0" xfId="5" applyFont="1" applyFill="1" applyAlignment="1">
      <alignment horizontal="left"/>
    </xf>
    <xf numFmtId="0" fontId="3" fillId="0" borderId="0" xfId="5" applyFont="1" applyFill="1" applyAlignment="1">
      <alignment horizontal="center"/>
    </xf>
    <xf numFmtId="187" fontId="13" fillId="0" borderId="0" xfId="6" applyNumberFormat="1" applyFont="1" applyFill="1" applyAlignment="1">
      <alignment horizontal="left"/>
    </xf>
    <xf numFmtId="187" fontId="17" fillId="0" borderId="0" xfId="6" applyNumberFormat="1" applyFont="1" applyFill="1" applyAlignment="1">
      <alignment horizontal="left"/>
    </xf>
    <xf numFmtId="0" fontId="8" fillId="0" borderId="0" xfId="5" applyFont="1" applyFill="1" applyAlignment="1">
      <alignment horizontal="left"/>
    </xf>
    <xf numFmtId="0" fontId="13" fillId="0" borderId="0" xfId="5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49" fontId="6" fillId="0" borderId="3" xfId="5" applyNumberFormat="1" applyFont="1" applyFill="1" applyBorder="1" applyAlignment="1">
      <alignment vertical="top" wrapText="1"/>
    </xf>
    <xf numFmtId="187" fontId="11" fillId="0" borderId="3" xfId="4" applyNumberFormat="1" applyFont="1" applyFill="1" applyBorder="1" applyAlignment="1">
      <alignment horizontal="center" vertical="top" wrapText="1"/>
    </xf>
    <xf numFmtId="49" fontId="4" fillId="0" borderId="3" xfId="5" applyNumberFormat="1" applyFont="1" applyFill="1" applyBorder="1" applyAlignment="1">
      <alignment vertical="top" wrapText="1"/>
    </xf>
    <xf numFmtId="49" fontId="6" fillId="0" borderId="1" xfId="5" applyNumberFormat="1" applyFont="1" applyFill="1" applyBorder="1" applyAlignment="1">
      <alignment horizontal="left"/>
    </xf>
    <xf numFmtId="187" fontId="11" fillId="0" borderId="1" xfId="4" applyNumberFormat="1" applyFont="1" applyFill="1" applyBorder="1" applyAlignment="1">
      <alignment horizontal="center" vertical="top" wrapText="1"/>
    </xf>
    <xf numFmtId="49" fontId="6" fillId="0" borderId="1" xfId="5" applyNumberFormat="1" applyFont="1" applyFill="1" applyBorder="1" applyAlignment="1">
      <alignment vertical="top" wrapText="1"/>
    </xf>
    <xf numFmtId="49" fontId="6" fillId="0" borderId="1" xfId="5" applyNumberFormat="1" applyFont="1" applyFill="1" applyBorder="1"/>
    <xf numFmtId="0" fontId="5" fillId="0" borderId="0" xfId="0" applyFont="1" applyFill="1" applyBorder="1"/>
    <xf numFmtId="0" fontId="12" fillId="0" borderId="1" xfId="3" applyFont="1" applyFill="1" applyBorder="1" applyAlignment="1">
      <alignment horizontal="center" vertical="top" wrapText="1"/>
    </xf>
    <xf numFmtId="0" fontId="12" fillId="0" borderId="1" xfId="5" applyFont="1" applyFill="1" applyBorder="1" applyAlignment="1">
      <alignment vertical="top" wrapText="1"/>
    </xf>
    <xf numFmtId="0" fontId="7" fillId="0" borderId="1" xfId="5" applyFont="1" applyFill="1" applyBorder="1" applyAlignment="1">
      <alignment vertical="top" wrapText="1"/>
    </xf>
    <xf numFmtId="49" fontId="6" fillId="0" borderId="5" xfId="5" applyNumberFormat="1" applyFont="1" applyFill="1" applyBorder="1" applyAlignment="1">
      <alignment vertical="top" wrapText="1"/>
    </xf>
    <xf numFmtId="187" fontId="11" fillId="0" borderId="5" xfId="4" applyNumberFormat="1" applyFont="1" applyFill="1" applyBorder="1" applyAlignment="1">
      <alignment horizontal="center" vertical="top" wrapText="1"/>
    </xf>
    <xf numFmtId="187" fontId="7" fillId="0" borderId="0" xfId="1" applyNumberFormat="1" applyFont="1" applyFill="1" applyBorder="1"/>
    <xf numFmtId="187" fontId="11" fillId="0" borderId="0" xfId="1" applyNumberFormat="1" applyFont="1" applyFill="1" applyBorder="1"/>
    <xf numFmtId="0" fontId="4" fillId="0" borderId="0" xfId="0" applyFont="1" applyFill="1" applyBorder="1"/>
    <xf numFmtId="0" fontId="7" fillId="0" borderId="0" xfId="0" applyFont="1" applyFill="1" applyBorder="1"/>
    <xf numFmtId="0" fontId="3" fillId="0" borderId="6" xfId="2" applyFont="1" applyFill="1" applyBorder="1" applyAlignment="1"/>
    <xf numFmtId="49" fontId="6" fillId="0" borderId="1" xfId="5" applyNumberFormat="1" applyFont="1" applyFill="1" applyBorder="1" applyAlignment="1">
      <alignment horizontal="left" vertical="top" wrapText="1"/>
    </xf>
    <xf numFmtId="0" fontId="4" fillId="0" borderId="1" xfId="0" applyFont="1" applyFill="1" applyBorder="1"/>
    <xf numFmtId="0" fontId="6" fillId="0" borderId="1" xfId="7" applyFont="1" applyFill="1" applyBorder="1" applyAlignment="1">
      <alignment vertical="top" wrapText="1"/>
    </xf>
    <xf numFmtId="49" fontId="6" fillId="0" borderId="1" xfId="7" applyNumberFormat="1" applyFont="1" applyFill="1" applyBorder="1" applyAlignment="1">
      <alignment vertical="top" wrapText="1"/>
    </xf>
    <xf numFmtId="0" fontId="6" fillId="0" borderId="1" xfId="7" applyFont="1" applyFill="1" applyBorder="1" applyAlignment="1">
      <alignment horizontal="center" vertical="top" wrapText="1"/>
    </xf>
    <xf numFmtId="49" fontId="4" fillId="0" borderId="1" xfId="7" applyNumberFormat="1" applyFont="1" applyFill="1" applyBorder="1" applyAlignment="1">
      <alignment horizontal="left" vertical="top" wrapText="1"/>
    </xf>
    <xf numFmtId="0" fontId="6" fillId="0" borderId="1" xfId="7" applyFont="1" applyFill="1" applyBorder="1" applyAlignment="1">
      <alignment horizontal="left" vertical="top" wrapText="1"/>
    </xf>
    <xf numFmtId="0" fontId="5" fillId="0" borderId="1" xfId="0" applyFont="1" applyFill="1" applyBorder="1"/>
    <xf numFmtId="187" fontId="4" fillId="0" borderId="1" xfId="10" applyNumberFormat="1" applyFont="1" applyFill="1" applyBorder="1" applyAlignment="1">
      <alignment horizontal="center" vertical="top" wrapText="1"/>
    </xf>
    <xf numFmtId="0" fontId="5" fillId="0" borderId="5" xfId="0" applyFont="1" applyFill="1" applyBorder="1"/>
    <xf numFmtId="0" fontId="6" fillId="0" borderId="3" xfId="7" applyFont="1" applyFill="1" applyBorder="1" applyAlignment="1">
      <alignment vertical="top" wrapText="1"/>
    </xf>
    <xf numFmtId="49" fontId="6" fillId="0" borderId="3" xfId="7" applyNumberFormat="1" applyFont="1" applyFill="1" applyBorder="1" applyAlignment="1">
      <alignment vertical="top" wrapText="1"/>
    </xf>
    <xf numFmtId="0" fontId="6" fillId="0" borderId="3" xfId="7" applyFont="1" applyFill="1" applyBorder="1" applyAlignment="1">
      <alignment horizontal="center" vertical="top" wrapText="1"/>
    </xf>
    <xf numFmtId="187" fontId="4" fillId="0" borderId="3" xfId="10" applyNumberFormat="1" applyFont="1" applyFill="1" applyBorder="1" applyAlignment="1">
      <alignment horizontal="center" vertical="top" wrapText="1"/>
    </xf>
    <xf numFmtId="49" fontId="4" fillId="0" borderId="3" xfId="7" applyNumberFormat="1" applyFont="1" applyFill="1" applyBorder="1" applyAlignment="1">
      <alignment horizontal="left" vertical="top" wrapText="1"/>
    </xf>
    <xf numFmtId="0" fontId="7" fillId="0" borderId="1" xfId="0" applyFont="1" applyFill="1" applyBorder="1"/>
    <xf numFmtId="0" fontId="22" fillId="0" borderId="1" xfId="5" applyFont="1" applyFill="1" applyBorder="1" applyAlignment="1">
      <alignment vertical="top" wrapText="1"/>
    </xf>
    <xf numFmtId="49" fontId="22" fillId="0" borderId="1" xfId="5" applyNumberFormat="1" applyFont="1" applyFill="1" applyBorder="1" applyAlignment="1">
      <alignment horizontal="left" vertical="top" wrapText="1"/>
    </xf>
    <xf numFmtId="0" fontId="22" fillId="0" borderId="1" xfId="5" applyFont="1" applyFill="1" applyBorder="1" applyAlignment="1">
      <alignment horizontal="left" vertical="top" wrapText="1"/>
    </xf>
    <xf numFmtId="187" fontId="18" fillId="0" borderId="1" xfId="6" applyNumberFormat="1" applyFont="1" applyFill="1" applyBorder="1" applyAlignment="1">
      <alignment horizontal="center" vertical="top" wrapText="1"/>
    </xf>
    <xf numFmtId="187" fontId="18" fillId="0" borderId="1" xfId="10" applyNumberFormat="1" applyFont="1" applyFill="1" applyBorder="1" applyAlignment="1">
      <alignment horizontal="center" vertical="top" wrapText="1"/>
    </xf>
    <xf numFmtId="49" fontId="18" fillId="0" borderId="1" xfId="5" applyNumberFormat="1" applyFont="1" applyFill="1" applyBorder="1" applyAlignment="1">
      <alignment horizontal="left" vertical="top" wrapText="1"/>
    </xf>
    <xf numFmtId="187" fontId="23" fillId="0" borderId="1" xfId="6" applyNumberFormat="1" applyFont="1" applyFill="1" applyBorder="1" applyAlignment="1">
      <alignment horizontal="center" vertical="top" wrapText="1"/>
    </xf>
    <xf numFmtId="187" fontId="11" fillId="0" borderId="1" xfId="1" applyNumberFormat="1" applyFont="1" applyFill="1" applyBorder="1"/>
    <xf numFmtId="49" fontId="18" fillId="0" borderId="1" xfId="5" applyNumberFormat="1" applyFont="1" applyFill="1" applyBorder="1" applyAlignment="1">
      <alignment vertical="top" wrapText="1"/>
    </xf>
    <xf numFmtId="187" fontId="7" fillId="0" borderId="1" xfId="1" applyNumberFormat="1" applyFont="1" applyFill="1" applyBorder="1"/>
    <xf numFmtId="49" fontId="4" fillId="0" borderId="1" xfId="0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9" fontId="6" fillId="0" borderId="1" xfId="0" applyNumberFormat="1" applyFont="1" applyFill="1" applyBorder="1"/>
    <xf numFmtId="0" fontId="13" fillId="0" borderId="1" xfId="5" applyFont="1" applyFill="1" applyBorder="1" applyAlignment="1">
      <alignment horizontal="center" vertical="top" wrapText="1"/>
    </xf>
    <xf numFmtId="0" fontId="3" fillId="0" borderId="0" xfId="5" applyFont="1" applyFill="1" applyBorder="1" applyAlignment="1">
      <alignment textRotation="179"/>
    </xf>
    <xf numFmtId="0" fontId="4" fillId="0" borderId="1" xfId="0" applyFont="1" applyFill="1" applyBorder="1" applyAlignment="1">
      <alignment wrapText="1"/>
    </xf>
    <xf numFmtId="0" fontId="11" fillId="0" borderId="1" xfId="3" applyFont="1" applyFill="1" applyBorder="1" applyAlignment="1">
      <alignment horizontal="center" vertical="top" wrapText="1"/>
    </xf>
    <xf numFmtId="0" fontId="4" fillId="0" borderId="0" xfId="5" applyFont="1" applyFill="1"/>
    <xf numFmtId="0" fontId="4" fillId="0" borderId="0" xfId="5" applyFont="1" applyFill="1" applyBorder="1"/>
    <xf numFmtId="0" fontId="6" fillId="0" borderId="1" xfId="0" applyFont="1" applyFill="1" applyBorder="1"/>
    <xf numFmtId="49" fontId="4" fillId="0" borderId="1" xfId="5" applyNumberFormat="1" applyFont="1" applyFill="1" applyBorder="1" applyAlignment="1">
      <alignment horizontal="center" vertical="top" wrapText="1"/>
    </xf>
    <xf numFmtId="0" fontId="6" fillId="0" borderId="1" xfId="9" applyFont="1" applyFill="1" applyBorder="1" applyAlignment="1">
      <alignment horizontal="center" vertical="top" wrapText="1"/>
    </xf>
    <xf numFmtId="0" fontId="6" fillId="0" borderId="1" xfId="9" applyFont="1" applyFill="1" applyBorder="1" applyAlignment="1">
      <alignment vertical="top" wrapText="1"/>
    </xf>
    <xf numFmtId="49" fontId="6" fillId="0" borderId="1" xfId="9" applyNumberFormat="1" applyFont="1" applyFill="1" applyBorder="1" applyAlignment="1">
      <alignment vertical="top" wrapText="1"/>
    </xf>
    <xf numFmtId="0" fontId="6" fillId="0" borderId="1" xfId="9" applyFont="1" applyFill="1" applyBorder="1" applyAlignment="1">
      <alignment horizontal="center"/>
    </xf>
    <xf numFmtId="49" fontId="4" fillId="0" borderId="1" xfId="9" applyNumberFormat="1" applyFont="1" applyFill="1" applyBorder="1" applyAlignment="1">
      <alignment vertical="top" wrapText="1"/>
    </xf>
    <xf numFmtId="0" fontId="6" fillId="0" borderId="1" xfId="9" applyFont="1" applyFill="1" applyBorder="1" applyAlignment="1">
      <alignment horizontal="left" vertical="top" wrapText="1"/>
    </xf>
    <xf numFmtId="0" fontId="4" fillId="0" borderId="1" xfId="9" applyFont="1" applyFill="1" applyBorder="1" applyAlignment="1">
      <alignment horizontal="center" vertical="top" wrapText="1"/>
    </xf>
    <xf numFmtId="0" fontId="6" fillId="0" borderId="5" xfId="9" applyFont="1" applyFill="1" applyBorder="1" applyAlignment="1">
      <alignment horizontal="center" vertical="top" wrapText="1"/>
    </xf>
    <xf numFmtId="0" fontId="6" fillId="0" borderId="5" xfId="9" applyFont="1" applyFill="1" applyBorder="1" applyAlignment="1">
      <alignment vertical="top" wrapText="1"/>
    </xf>
    <xf numFmtId="49" fontId="6" fillId="0" borderId="5" xfId="9" applyNumberFormat="1" applyFont="1" applyFill="1" applyBorder="1" applyAlignment="1">
      <alignment vertical="top" wrapText="1"/>
    </xf>
    <xf numFmtId="187" fontId="4" fillId="0" borderId="5" xfId="10" applyNumberFormat="1" applyFont="1" applyFill="1" applyBorder="1" applyAlignment="1">
      <alignment horizontal="center" vertical="top" wrapText="1"/>
    </xf>
    <xf numFmtId="49" fontId="4" fillId="0" borderId="5" xfId="9" applyNumberFormat="1" applyFont="1" applyFill="1" applyBorder="1" applyAlignment="1">
      <alignment vertical="top" wrapText="1"/>
    </xf>
    <xf numFmtId="0" fontId="4" fillId="0" borderId="5" xfId="9" applyFont="1" applyFill="1" applyBorder="1" applyAlignment="1">
      <alignment horizontal="center" vertical="top" wrapText="1"/>
    </xf>
    <xf numFmtId="187" fontId="11" fillId="0" borderId="0" xfId="4" applyNumberFormat="1" applyFont="1" applyFill="1" applyBorder="1" applyAlignment="1">
      <alignment horizontal="center" vertical="top" wrapText="1"/>
    </xf>
    <xf numFmtId="187" fontId="12" fillId="0" borderId="1" xfId="4" applyNumberFormat="1" applyFont="1" applyFill="1" applyBorder="1" applyAlignment="1">
      <alignment horizontal="center" vertical="top" wrapText="1"/>
    </xf>
    <xf numFmtId="187" fontId="12" fillId="0" borderId="1" xfId="1" applyNumberFormat="1" applyFont="1" applyFill="1" applyBorder="1"/>
    <xf numFmtId="0" fontId="12" fillId="0" borderId="1" xfId="0" applyFont="1" applyFill="1" applyBorder="1"/>
    <xf numFmtId="0" fontId="7" fillId="0" borderId="5" xfId="5" applyFont="1" applyFill="1" applyBorder="1" applyAlignment="1">
      <alignment vertical="top" wrapText="1"/>
    </xf>
    <xf numFmtId="0" fontId="25" fillId="0" borderId="0" xfId="0" applyFont="1" applyFill="1"/>
    <xf numFmtId="0" fontId="25" fillId="0" borderId="0" xfId="0" applyFont="1" applyFill="1" applyBorder="1"/>
    <xf numFmtId="187" fontId="14" fillId="0" borderId="0" xfId="1" applyNumberFormat="1" applyFont="1" applyFill="1" applyBorder="1"/>
    <xf numFmtId="187" fontId="31" fillId="0" borderId="0" xfId="1" applyNumberFormat="1" applyFont="1" applyFill="1" applyBorder="1"/>
    <xf numFmtId="0" fontId="10" fillId="0" borderId="0" xfId="0" applyFont="1" applyFill="1" applyBorder="1"/>
    <xf numFmtId="0" fontId="14" fillId="0" borderId="0" xfId="0" applyFont="1" applyFill="1" applyBorder="1"/>
    <xf numFmtId="187" fontId="14" fillId="0" borderId="0" xfId="1" applyNumberFormat="1" applyFont="1" applyFill="1"/>
    <xf numFmtId="187" fontId="31" fillId="0" borderId="0" xfId="1" applyNumberFormat="1" applyFont="1" applyFill="1"/>
    <xf numFmtId="0" fontId="10" fillId="0" borderId="0" xfId="0" applyFont="1" applyFill="1"/>
    <xf numFmtId="0" fontId="14" fillId="0" borderId="0" xfId="0" applyFont="1" applyFill="1"/>
    <xf numFmtId="187" fontId="4" fillId="0" borderId="0" xfId="10" applyNumberFormat="1" applyFont="1" applyFill="1" applyBorder="1" applyAlignment="1">
      <alignment horizontal="center" vertical="top" wrapText="1"/>
    </xf>
    <xf numFmtId="49" fontId="6" fillId="0" borderId="1" xfId="5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187" fontId="4" fillId="0" borderId="1" xfId="1" applyNumberFormat="1" applyFont="1" applyFill="1" applyBorder="1"/>
    <xf numFmtId="0" fontId="11" fillId="0" borderId="1" xfId="5" applyFont="1" applyFill="1" applyBorder="1" applyAlignment="1">
      <alignment horizontal="center" vertical="top" wrapText="1"/>
    </xf>
    <xf numFmtId="0" fontId="6" fillId="0" borderId="0" xfId="5" applyFont="1" applyFill="1"/>
    <xf numFmtId="187" fontId="7" fillId="0" borderId="1" xfId="1" applyNumberFormat="1" applyFont="1" applyFill="1" applyBorder="1" applyAlignment="1">
      <alignment horizontal="center"/>
    </xf>
    <xf numFmtId="187" fontId="7" fillId="0" borderId="5" xfId="1" applyNumberFormat="1" applyFont="1" applyFill="1" applyBorder="1"/>
    <xf numFmtId="187" fontId="11" fillId="0" borderId="5" xfId="1" applyNumberFormat="1" applyFont="1" applyFill="1" applyBorder="1"/>
    <xf numFmtId="0" fontId="4" fillId="0" borderId="5" xfId="0" applyFont="1" applyFill="1" applyBorder="1"/>
    <xf numFmtId="0" fontId="7" fillId="0" borderId="5" xfId="0" applyFont="1" applyFill="1" applyBorder="1"/>
    <xf numFmtId="187" fontId="7" fillId="0" borderId="0" xfId="1" applyNumberFormat="1" applyFont="1" applyFill="1"/>
    <xf numFmtId="187" fontId="11" fillId="0" borderId="0" xfId="1" applyNumberFormat="1" applyFont="1" applyFill="1"/>
    <xf numFmtId="0" fontId="4" fillId="0" borderId="0" xfId="0" applyFont="1" applyFill="1"/>
    <xf numFmtId="0" fontId="7" fillId="0" borderId="0" xfId="0" applyFont="1" applyFill="1"/>
    <xf numFmtId="49" fontId="6" fillId="0" borderId="3" xfId="5" applyNumberFormat="1" applyFont="1" applyFill="1" applyBorder="1" applyAlignment="1">
      <alignment horizontal="center" vertical="top" wrapText="1"/>
    </xf>
    <xf numFmtId="187" fontId="11" fillId="0" borderId="3" xfId="1" applyNumberFormat="1" applyFont="1" applyFill="1" applyBorder="1"/>
    <xf numFmtId="49" fontId="6" fillId="0" borderId="3" xfId="0" applyNumberFormat="1" applyFont="1" applyFill="1" applyBorder="1"/>
    <xf numFmtId="187" fontId="11" fillId="0" borderId="1" xfId="6" applyNumberFormat="1" applyFont="1" applyFill="1" applyBorder="1" applyAlignment="1">
      <alignment horizontal="left" vertical="top" wrapText="1"/>
    </xf>
    <xf numFmtId="0" fontId="6" fillId="0" borderId="5" xfId="0" applyFont="1" applyFill="1" applyBorder="1"/>
    <xf numFmtId="187" fontId="4" fillId="0" borderId="5" xfId="1" applyNumberFormat="1" applyFont="1" applyFill="1" applyBorder="1"/>
    <xf numFmtId="0" fontId="11" fillId="0" borderId="5" xfId="5" applyFont="1" applyFill="1" applyBorder="1" applyAlignment="1">
      <alignment horizontal="center" vertical="top" wrapText="1"/>
    </xf>
    <xf numFmtId="0" fontId="7" fillId="0" borderId="5" xfId="5" applyFont="1" applyFill="1" applyBorder="1" applyAlignment="1">
      <alignment horizontal="center" vertical="top" wrapText="1"/>
    </xf>
    <xf numFmtId="49" fontId="4" fillId="0" borderId="3" xfId="5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/>
    <xf numFmtId="49" fontId="4" fillId="0" borderId="1" xfId="7" applyNumberFormat="1" applyFont="1" applyFill="1" applyBorder="1" applyAlignment="1">
      <alignment horizontal="left"/>
    </xf>
    <xf numFmtId="0" fontId="12" fillId="0" borderId="1" xfId="7" applyFont="1" applyFill="1" applyBorder="1" applyAlignment="1">
      <alignment horizontal="center" vertical="top" wrapText="1"/>
    </xf>
    <xf numFmtId="0" fontId="4" fillId="0" borderId="1" xfId="7" applyFont="1" applyFill="1" applyBorder="1" applyAlignment="1">
      <alignment horizontal="left"/>
    </xf>
    <xf numFmtId="187" fontId="7" fillId="0" borderId="1" xfId="8" applyNumberFormat="1" applyFont="1" applyFill="1" applyBorder="1" applyAlignment="1">
      <alignment horizontal="center" vertical="top" wrapText="1"/>
    </xf>
    <xf numFmtId="0" fontId="13" fillId="0" borderId="1" xfId="7" applyFont="1" applyFill="1" applyBorder="1" applyAlignment="1">
      <alignment horizontal="right"/>
    </xf>
    <xf numFmtId="49" fontId="6" fillId="0" borderId="1" xfId="7" applyNumberFormat="1" applyFont="1" applyFill="1" applyBorder="1"/>
    <xf numFmtId="49" fontId="11" fillId="0" borderId="1" xfId="8" applyNumberFormat="1" applyFont="1" applyFill="1" applyBorder="1" applyAlignment="1">
      <alignment horizontal="center" vertical="top" wrapText="1"/>
    </xf>
    <xf numFmtId="0" fontId="4" fillId="0" borderId="1" xfId="7" applyFont="1" applyFill="1" applyBorder="1" applyAlignment="1">
      <alignment vertical="top" wrapText="1"/>
    </xf>
    <xf numFmtId="0" fontId="3" fillId="0" borderId="1" xfId="5" applyFont="1" applyFill="1" applyBorder="1" applyAlignment="1">
      <alignment horizontal="center" vertical="top" wrapText="1"/>
    </xf>
    <xf numFmtId="0" fontId="3" fillId="0" borderId="0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left" vertical="center" wrapText="1"/>
    </xf>
    <xf numFmtId="0" fontId="13" fillId="0" borderId="0" xfId="5" applyFont="1" applyFill="1" applyBorder="1" applyAlignment="1">
      <alignment horizontal="center" vertical="top" wrapText="1"/>
    </xf>
    <xf numFmtId="49" fontId="16" fillId="0" borderId="1" xfId="11" applyNumberFormat="1" applyFont="1" applyBorder="1" applyAlignment="1">
      <alignment horizontal="center"/>
    </xf>
    <xf numFmtId="0" fontId="4" fillId="0" borderId="0" xfId="5" applyFont="1" applyBorder="1" applyAlignment="1">
      <alignment horizontal="left"/>
    </xf>
    <xf numFmtId="0" fontId="6" fillId="0" borderId="0" xfId="11" applyFont="1" applyFill="1" applyBorder="1" applyAlignment="1">
      <alignment horizontal="center" vertical="top" wrapText="1"/>
    </xf>
    <xf numFmtId="0" fontId="6" fillId="0" borderId="0" xfId="11" applyFont="1" applyFill="1" applyBorder="1" applyAlignment="1">
      <alignment vertical="top" wrapText="1"/>
    </xf>
    <xf numFmtId="187" fontId="7" fillId="0" borderId="0" xfId="12" applyNumberFormat="1" applyFont="1" applyFill="1" applyBorder="1" applyAlignment="1">
      <alignment horizontal="center" vertical="top" wrapText="1"/>
    </xf>
    <xf numFmtId="0" fontId="3" fillId="0" borderId="0" xfId="7" applyFont="1" applyFill="1" applyAlignment="1">
      <alignment horizontal="left"/>
    </xf>
    <xf numFmtId="0" fontId="3" fillId="0" borderId="0" xfId="7" applyFont="1" applyFill="1" applyAlignment="1">
      <alignment horizontal="center"/>
    </xf>
    <xf numFmtId="187" fontId="13" fillId="0" borderId="0" xfId="8" applyNumberFormat="1" applyFont="1" applyFill="1" applyAlignment="1">
      <alignment horizontal="left"/>
    </xf>
    <xf numFmtId="187" fontId="17" fillId="0" borderId="0" xfId="8" applyNumberFormat="1" applyFont="1" applyFill="1" applyAlignment="1">
      <alignment horizontal="left"/>
    </xf>
    <xf numFmtId="0" fontId="8" fillId="0" borderId="0" xfId="7" applyFont="1" applyFill="1" applyAlignment="1">
      <alignment horizontal="left"/>
    </xf>
    <xf numFmtId="0" fontId="13" fillId="0" borderId="0" xfId="7" applyFont="1" applyFill="1" applyAlignment="1">
      <alignment horizontal="center"/>
    </xf>
    <xf numFmtId="0" fontId="6" fillId="0" borderId="3" xfId="7" applyFont="1" applyFill="1" applyBorder="1" applyAlignment="1">
      <alignment horizontal="center" vertical="center" wrapText="1"/>
    </xf>
    <xf numFmtId="49" fontId="6" fillId="0" borderId="3" xfId="7" applyNumberFormat="1" applyFont="1" applyFill="1" applyBorder="1"/>
    <xf numFmtId="0" fontId="6" fillId="0" borderId="3" xfId="7" applyFont="1" applyFill="1" applyBorder="1" applyAlignment="1">
      <alignment horizontal="left" vertical="top" wrapText="1"/>
    </xf>
    <xf numFmtId="187" fontId="4" fillId="0" borderId="3" xfId="8" applyNumberFormat="1" applyFont="1" applyFill="1" applyBorder="1" applyAlignment="1">
      <alignment horizontal="center" vertical="top" wrapText="1"/>
    </xf>
    <xf numFmtId="49" fontId="4" fillId="0" borderId="3" xfId="7" applyNumberFormat="1" applyFont="1" applyFill="1" applyBorder="1"/>
    <xf numFmtId="0" fontId="7" fillId="0" borderId="3" xfId="7" applyFont="1" applyFill="1" applyBorder="1" applyAlignment="1">
      <alignment horizontal="center" vertical="top" wrapText="1"/>
    </xf>
    <xf numFmtId="0" fontId="3" fillId="0" borderId="1" xfId="7" applyFont="1" applyFill="1" applyBorder="1" applyAlignment="1">
      <alignment horizontal="center" vertical="center" wrapText="1"/>
    </xf>
    <xf numFmtId="0" fontId="4" fillId="0" borderId="1" xfId="7" applyFont="1" applyFill="1" applyBorder="1"/>
    <xf numFmtId="0" fontId="13" fillId="0" borderId="1" xfId="7" applyFont="1" applyFill="1" applyBorder="1" applyAlignment="1">
      <alignment horizontal="center" vertical="top" wrapText="1"/>
    </xf>
    <xf numFmtId="49" fontId="3" fillId="0" borderId="1" xfId="7" applyNumberFormat="1" applyFont="1" applyFill="1" applyBorder="1" applyAlignment="1">
      <alignment horizontal="center" vertical="center" wrapText="1"/>
    </xf>
    <xf numFmtId="187" fontId="11" fillId="0" borderId="1" xfId="8" applyNumberFormat="1" applyFont="1" applyFill="1" applyBorder="1" applyAlignment="1">
      <alignment horizontal="center" vertical="top" wrapText="1"/>
    </xf>
    <xf numFmtId="0" fontId="4" fillId="0" borderId="1" xfId="7" applyFont="1" applyFill="1" applyBorder="1" applyAlignment="1">
      <alignment horizontal="left" vertical="top" wrapText="1"/>
    </xf>
    <xf numFmtId="0" fontId="11" fillId="0" borderId="1" xfId="7" applyFont="1" applyFill="1" applyBorder="1" applyAlignment="1">
      <alignment horizontal="center" vertical="top" wrapText="1"/>
    </xf>
    <xf numFmtId="49" fontId="4" fillId="0" borderId="1" xfId="7" applyNumberFormat="1" applyFont="1" applyFill="1" applyBorder="1" applyAlignment="1">
      <alignment vertical="top" wrapText="1"/>
    </xf>
    <xf numFmtId="0" fontId="4" fillId="0" borderId="1" xfId="7" applyFont="1" applyFill="1" applyBorder="1" applyAlignment="1">
      <alignment horizontal="center" vertical="top" wrapText="1"/>
    </xf>
    <xf numFmtId="0" fontId="6" fillId="0" borderId="1" xfId="7" applyFont="1" applyFill="1" applyBorder="1" applyAlignment="1">
      <alignment horizontal="center"/>
    </xf>
    <xf numFmtId="187" fontId="12" fillId="0" borderId="1" xfId="8" applyNumberFormat="1" applyFont="1" applyFill="1" applyBorder="1" applyAlignment="1">
      <alignment horizontal="center" vertical="top" wrapText="1"/>
    </xf>
    <xf numFmtId="0" fontId="6" fillId="0" borderId="5" xfId="7" applyFont="1" applyFill="1" applyBorder="1" applyAlignment="1">
      <alignment horizontal="center" vertical="top" wrapText="1"/>
    </xf>
    <xf numFmtId="0" fontId="6" fillId="0" borderId="5" xfId="7" applyFont="1" applyFill="1" applyBorder="1" applyAlignment="1">
      <alignment horizontal="left" vertical="top" wrapText="1"/>
    </xf>
    <xf numFmtId="187" fontId="7" fillId="0" borderId="5" xfId="8" applyNumberFormat="1" applyFont="1" applyFill="1" applyBorder="1" applyAlignment="1">
      <alignment horizontal="center" vertical="top" wrapText="1"/>
    </xf>
    <xf numFmtId="0" fontId="4" fillId="0" borderId="5" xfId="7" applyFont="1" applyFill="1" applyBorder="1" applyAlignment="1">
      <alignment horizontal="left" vertical="top" wrapText="1"/>
    </xf>
    <xf numFmtId="0" fontId="13" fillId="0" borderId="5" xfId="7" applyFont="1" applyFill="1" applyBorder="1" applyAlignment="1">
      <alignment horizontal="center" vertical="top" wrapText="1"/>
    </xf>
    <xf numFmtId="0" fontId="6" fillId="0" borderId="0" xfId="7" applyFont="1" applyFill="1" applyBorder="1" applyAlignment="1">
      <alignment horizontal="center" vertical="top" wrapText="1"/>
    </xf>
    <xf numFmtId="0" fontId="6" fillId="0" borderId="0" xfId="7" applyFont="1" applyFill="1" applyBorder="1" applyAlignment="1">
      <alignment horizontal="left" vertical="top" wrapText="1"/>
    </xf>
    <xf numFmtId="187" fontId="7" fillId="0" borderId="0" xfId="8" applyNumberFormat="1" applyFont="1" applyFill="1" applyBorder="1" applyAlignment="1">
      <alignment horizontal="center" vertical="top" wrapText="1"/>
    </xf>
    <xf numFmtId="0" fontId="4" fillId="0" borderId="0" xfId="7" applyFont="1" applyFill="1" applyBorder="1" applyAlignment="1">
      <alignment horizontal="left" vertical="top" wrapText="1"/>
    </xf>
    <xf numFmtId="0" fontId="13" fillId="0" borderId="0" xfId="7" applyFont="1" applyFill="1" applyBorder="1" applyAlignment="1">
      <alignment horizontal="center" vertical="top" wrapText="1"/>
    </xf>
    <xf numFmtId="0" fontId="6" fillId="0" borderId="1" xfId="7" applyFont="1" applyFill="1" applyBorder="1" applyAlignment="1">
      <alignment horizontal="left"/>
    </xf>
    <xf numFmtId="0" fontId="6" fillId="0" borderId="0" xfId="7" applyFont="1" applyFill="1"/>
    <xf numFmtId="49" fontId="6" fillId="0" borderId="1" xfId="7" applyNumberFormat="1" applyFont="1" applyFill="1" applyBorder="1" applyAlignment="1">
      <alignment horizontal="left" vertical="top" wrapText="1"/>
    </xf>
    <xf numFmtId="0" fontId="7" fillId="0" borderId="1" xfId="7" applyFont="1" applyFill="1" applyBorder="1" applyAlignment="1">
      <alignment horizontal="center" vertical="top" wrapText="1"/>
    </xf>
    <xf numFmtId="0" fontId="6" fillId="0" borderId="1" xfId="7" applyFont="1" applyFill="1" applyBorder="1"/>
    <xf numFmtId="0" fontId="15" fillId="0" borderId="1" xfId="7" applyFont="1" applyFill="1" applyBorder="1" applyAlignment="1">
      <alignment horizontal="right"/>
    </xf>
    <xf numFmtId="0" fontId="6" fillId="0" borderId="0" xfId="7" applyFont="1" applyFill="1" applyBorder="1" applyAlignment="1">
      <alignment horizontal="left"/>
    </xf>
    <xf numFmtId="187" fontId="4" fillId="0" borderId="0" xfId="8" applyNumberFormat="1" applyFont="1" applyFill="1" applyBorder="1" applyAlignment="1">
      <alignment horizontal="center" vertical="top" wrapText="1"/>
    </xf>
    <xf numFmtId="187" fontId="12" fillId="0" borderId="0" xfId="4" applyNumberFormat="1" applyFont="1" applyFill="1" applyBorder="1" applyAlignment="1">
      <alignment horizontal="center" vertical="top" wrapText="1"/>
    </xf>
    <xf numFmtId="0" fontId="4" fillId="0" borderId="0" xfId="7" applyFont="1" applyFill="1" applyBorder="1" applyAlignment="1">
      <alignment vertical="top" wrapText="1"/>
    </xf>
    <xf numFmtId="0" fontId="15" fillId="0" borderId="0" xfId="7" applyFont="1" applyFill="1" applyBorder="1" applyAlignment="1">
      <alignment horizontal="right"/>
    </xf>
    <xf numFmtId="0" fontId="11" fillId="0" borderId="1" xfId="11" applyFont="1" applyFill="1" applyBorder="1" applyAlignment="1">
      <alignment horizontal="center"/>
    </xf>
    <xf numFmtId="0" fontId="6" fillId="0" borderId="5" xfId="7" applyFont="1" applyFill="1" applyBorder="1" applyAlignment="1">
      <alignment horizontal="left"/>
    </xf>
    <xf numFmtId="0" fontId="6" fillId="0" borderId="5" xfId="7" applyFont="1" applyFill="1" applyBorder="1"/>
    <xf numFmtId="187" fontId="4" fillId="0" borderId="5" xfId="8" applyNumberFormat="1" applyFont="1" applyFill="1" applyBorder="1" applyAlignment="1">
      <alignment horizontal="center" vertical="top" wrapText="1"/>
    </xf>
    <xf numFmtId="187" fontId="12" fillId="0" borderId="5" xfId="4" applyNumberFormat="1" applyFont="1" applyFill="1" applyBorder="1" applyAlignment="1">
      <alignment horizontal="center" vertical="top" wrapText="1"/>
    </xf>
    <xf numFmtId="0" fontId="4" fillId="0" borderId="5" xfId="7" applyFont="1" applyFill="1" applyBorder="1" applyAlignment="1">
      <alignment vertical="top" wrapText="1"/>
    </xf>
    <xf numFmtId="0" fontId="15" fillId="0" borderId="5" xfId="7" applyFont="1" applyFill="1" applyBorder="1" applyAlignment="1">
      <alignment horizontal="right"/>
    </xf>
    <xf numFmtId="187" fontId="5" fillId="0" borderId="1" xfId="8" applyNumberFormat="1" applyFont="1" applyFill="1" applyBorder="1" applyAlignment="1">
      <alignment horizontal="center" vertical="top" wrapText="1"/>
    </xf>
    <xf numFmtId="0" fontId="12" fillId="0" borderId="1" xfId="7" applyFont="1" applyFill="1" applyBorder="1" applyAlignment="1">
      <alignment horizontal="center"/>
    </xf>
    <xf numFmtId="0" fontId="16" fillId="0" borderId="1" xfId="7" applyFont="1" applyFill="1" applyBorder="1" applyAlignment="1">
      <alignment horizontal="left"/>
    </xf>
    <xf numFmtId="187" fontId="7" fillId="0" borderId="1" xfId="4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 wrapText="1"/>
    </xf>
    <xf numFmtId="187" fontId="4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Border="1" applyAlignment="1">
      <alignment horizontal="center" vertical="center" wrapText="1"/>
    </xf>
    <xf numFmtId="187" fontId="16" fillId="0" borderId="0" xfId="1" applyNumberFormat="1" applyFont="1" applyFill="1" applyBorder="1" applyAlignment="1">
      <alignment horizontal="center" vertical="center" wrapText="1"/>
    </xf>
    <xf numFmtId="0" fontId="6" fillId="0" borderId="1" xfId="5" applyFont="1" applyFill="1" applyBorder="1"/>
    <xf numFmtId="187" fontId="4" fillId="0" borderId="1" xfId="6" applyNumberFormat="1" applyFont="1" applyFill="1" applyBorder="1"/>
    <xf numFmtId="187" fontId="11" fillId="0" borderId="1" xfId="6" applyNumberFormat="1" applyFont="1" applyFill="1" applyBorder="1"/>
    <xf numFmtId="0" fontId="7" fillId="0" borderId="1" xfId="5" applyFont="1" applyFill="1" applyBorder="1" applyAlignment="1">
      <alignment horizontal="right" vertical="top" wrapText="1"/>
    </xf>
    <xf numFmtId="0" fontId="4" fillId="0" borderId="5" xfId="5" applyFont="1" applyFill="1" applyBorder="1" applyAlignment="1">
      <alignment vertical="top" wrapText="1"/>
    </xf>
    <xf numFmtId="187" fontId="5" fillId="0" borderId="1" xfId="6" applyNumberFormat="1" applyFont="1" applyFill="1" applyBorder="1" applyAlignment="1">
      <alignment horizontal="center" vertical="top" wrapText="1"/>
    </xf>
    <xf numFmtId="0" fontId="11" fillId="0" borderId="0" xfId="1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87" fontId="11" fillId="0" borderId="3" xfId="10" applyNumberFormat="1" applyFont="1" applyBorder="1" applyAlignment="1">
      <alignment horizontal="center" vertical="top" wrapText="1"/>
    </xf>
    <xf numFmtId="0" fontId="6" fillId="0" borderId="3" xfId="9" applyFont="1" applyBorder="1" applyAlignment="1">
      <alignment horizontal="left" vertical="top" wrapText="1"/>
    </xf>
    <xf numFmtId="187" fontId="5" fillId="0" borderId="1" xfId="10" applyNumberFormat="1" applyFont="1" applyBorder="1" applyAlignment="1">
      <alignment horizontal="center" vertical="top" wrapText="1"/>
    </xf>
    <xf numFmtId="0" fontId="16" fillId="0" borderId="1" xfId="7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/>
    </xf>
    <xf numFmtId="3" fontId="20" fillId="2" borderId="25" xfId="0" applyNumberFormat="1" applyFont="1" applyFill="1" applyBorder="1" applyAlignment="1">
      <alignment horizontal="center"/>
    </xf>
    <xf numFmtId="3" fontId="20" fillId="2" borderId="25" xfId="0" applyNumberFormat="1" applyFont="1" applyFill="1" applyBorder="1" applyAlignment="1">
      <alignment horizontal="right"/>
    </xf>
    <xf numFmtId="0" fontId="4" fillId="0" borderId="5" xfId="7" applyFont="1" applyBorder="1"/>
    <xf numFmtId="49" fontId="7" fillId="0" borderId="5" xfId="7" applyNumberFormat="1" applyFont="1" applyBorder="1" applyAlignment="1">
      <alignment vertical="top" wrapText="1"/>
    </xf>
    <xf numFmtId="0" fontId="4" fillId="0" borderId="5" xfId="7" applyFont="1" applyBorder="1" applyAlignment="1">
      <alignment horizontal="right"/>
    </xf>
    <xf numFmtId="0" fontId="6" fillId="2" borderId="26" xfId="0" applyFont="1" applyFill="1" applyBorder="1" applyAlignment="1">
      <alignment horizontal="left"/>
    </xf>
    <xf numFmtId="3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3" fontId="20" fillId="2" borderId="27" xfId="0" applyNumberFormat="1" applyFont="1" applyFill="1" applyBorder="1" applyAlignment="1">
      <alignment horizontal="center"/>
    </xf>
    <xf numFmtId="3" fontId="20" fillId="2" borderId="27" xfId="0" applyNumberFormat="1" applyFont="1" applyFill="1" applyBorder="1" applyAlignment="1">
      <alignment horizontal="right"/>
    </xf>
    <xf numFmtId="0" fontId="33" fillId="0" borderId="3" xfId="0" applyFont="1" applyBorder="1"/>
    <xf numFmtId="0" fontId="6" fillId="0" borderId="15" xfId="9" applyFont="1" applyBorder="1" applyAlignment="1">
      <alignment horizontal="center" vertical="top" wrapText="1"/>
    </xf>
    <xf numFmtId="0" fontId="34" fillId="0" borderId="15" xfId="0" applyFont="1" applyBorder="1" applyAlignment="1">
      <alignment vertical="top" wrapText="1"/>
    </xf>
    <xf numFmtId="0" fontId="33" fillId="0" borderId="15" xfId="0" applyFont="1" applyBorder="1" applyAlignment="1">
      <alignment horizontal="center" vertical="top" wrapText="1"/>
    </xf>
    <xf numFmtId="3" fontId="21" fillId="0" borderId="15" xfId="0" applyNumberFormat="1" applyFont="1" applyBorder="1" applyAlignment="1">
      <alignment vertical="top" wrapText="1"/>
    </xf>
    <xf numFmtId="0" fontId="34" fillId="0" borderId="15" xfId="0" applyFont="1" applyBorder="1" applyAlignment="1">
      <alignment horizontal="left" vertical="top" wrapText="1"/>
    </xf>
    <xf numFmtId="187" fontId="7" fillId="0" borderId="15" xfId="1" applyNumberFormat="1" applyFont="1" applyBorder="1" applyAlignment="1">
      <alignment horizontal="center" vertical="top"/>
    </xf>
    <xf numFmtId="3" fontId="19" fillId="0" borderId="15" xfId="0" applyNumberFormat="1" applyFont="1" applyBorder="1" applyAlignment="1">
      <alignment vertical="top" wrapText="1"/>
    </xf>
    <xf numFmtId="0" fontId="4" fillId="0" borderId="0" xfId="0" applyFont="1" applyAlignment="1">
      <alignment vertical="top"/>
    </xf>
    <xf numFmtId="3" fontId="21" fillId="0" borderId="15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vertical="top"/>
    </xf>
    <xf numFmtId="187" fontId="5" fillId="0" borderId="3" xfId="8" applyNumberFormat="1" applyFont="1" applyFill="1" applyBorder="1" applyAlignment="1">
      <alignment horizontal="center" vertical="top" wrapText="1"/>
    </xf>
    <xf numFmtId="187" fontId="5" fillId="0" borderId="7" xfId="6" applyNumberFormat="1" applyFont="1" applyBorder="1" applyAlignment="1">
      <alignment horizontal="center" vertical="top" wrapText="1"/>
    </xf>
    <xf numFmtId="0" fontId="3" fillId="0" borderId="1" xfId="5" applyFont="1" applyBorder="1" applyAlignment="1">
      <alignment horizontal="center" vertical="top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5" fillId="0" borderId="3" xfId="2" applyFont="1" applyBorder="1" applyAlignment="1">
      <alignment horizontal="center" vertical="center" wrapText="1"/>
    </xf>
    <xf numFmtId="187" fontId="35" fillId="0" borderId="11" xfId="1" applyNumberFormat="1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187" fontId="35" fillId="0" borderId="4" xfId="12" applyNumberFormat="1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187" fontId="30" fillId="0" borderId="5" xfId="1" applyNumberFormat="1" applyFont="1" applyBorder="1" applyAlignment="1">
      <alignment horizontal="center" vertical="center" wrapText="1"/>
    </xf>
    <xf numFmtId="187" fontId="30" fillId="0" borderId="9" xfId="1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 wrapText="1"/>
    </xf>
    <xf numFmtId="49" fontId="30" fillId="0" borderId="3" xfId="0" applyNumberFormat="1" applyFont="1" applyBorder="1" applyAlignment="1">
      <alignment vertical="center" wrapText="1"/>
    </xf>
    <xf numFmtId="3" fontId="30" fillId="0" borderId="3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right" vertical="center"/>
    </xf>
    <xf numFmtId="187" fontId="30" fillId="0" borderId="1" xfId="4" applyNumberFormat="1" applyFont="1" applyBorder="1" applyAlignment="1">
      <alignment horizontal="center" vertical="top" wrapText="1"/>
    </xf>
    <xf numFmtId="187" fontId="30" fillId="0" borderId="3" xfId="4" applyNumberFormat="1" applyFont="1" applyBorder="1" applyAlignment="1">
      <alignment horizontal="center" vertical="top" wrapText="1"/>
    </xf>
    <xf numFmtId="0" fontId="30" fillId="0" borderId="3" xfId="0" applyFont="1" applyBorder="1" applyAlignment="1">
      <alignment vertical="center" wrapText="1"/>
    </xf>
    <xf numFmtId="187" fontId="30" fillId="0" borderId="3" xfId="1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vertical="center" wrapText="1"/>
    </xf>
    <xf numFmtId="3" fontId="30" fillId="0" borderId="1" xfId="0" applyNumberFormat="1" applyFont="1" applyBorder="1" applyAlignment="1">
      <alignment horizontal="right" vertical="center"/>
    </xf>
    <xf numFmtId="187" fontId="30" fillId="0" borderId="1" xfId="1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2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 wrapText="1"/>
    </xf>
    <xf numFmtId="0" fontId="35" fillId="0" borderId="1" xfId="2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187" fontId="30" fillId="0" borderId="1" xfId="1" applyNumberFormat="1" applyFont="1" applyBorder="1" applyAlignment="1">
      <alignment horizontal="right" vertical="center" wrapText="1"/>
    </xf>
    <xf numFmtId="3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 wrapText="1"/>
    </xf>
    <xf numFmtId="3" fontId="30" fillId="0" borderId="5" xfId="0" applyNumberFormat="1" applyFont="1" applyBorder="1" applyAlignment="1">
      <alignment horizontal="right" vertical="center"/>
    </xf>
    <xf numFmtId="0" fontId="30" fillId="0" borderId="0" xfId="0" applyFont="1"/>
    <xf numFmtId="0" fontId="30" fillId="0" borderId="3" xfId="2" applyFont="1" applyBorder="1" applyAlignment="1">
      <alignment horizontal="left" vertical="top" wrapText="1"/>
    </xf>
    <xf numFmtId="187" fontId="30" fillId="0" borderId="1" xfId="1" applyNumberFormat="1" applyFont="1" applyBorder="1" applyAlignment="1">
      <alignment vertical="center" wrapText="1"/>
    </xf>
    <xf numFmtId="49" fontId="30" fillId="0" borderId="3" xfId="1" applyNumberFormat="1" applyFont="1" applyBorder="1" applyAlignment="1">
      <alignment horizontal="left" vertical="top" wrapText="1"/>
    </xf>
    <xf numFmtId="49" fontId="30" fillId="0" borderId="3" xfId="2" applyNumberFormat="1" applyFont="1" applyBorder="1" applyAlignment="1">
      <alignment horizontal="left" vertical="top" wrapText="1"/>
    </xf>
    <xf numFmtId="0" fontId="30" fillId="0" borderId="0" xfId="0" applyFont="1" applyBorder="1"/>
    <xf numFmtId="0" fontId="30" fillId="0" borderId="1" xfId="2" applyFont="1" applyBorder="1" applyAlignment="1">
      <alignment horizontal="justify" vertical="top" wrapText="1"/>
    </xf>
    <xf numFmtId="0" fontId="30" fillId="0" borderId="1" xfId="2" applyFont="1" applyBorder="1" applyAlignment="1">
      <alignment horizontal="left" vertical="top" wrapText="1"/>
    </xf>
    <xf numFmtId="187" fontId="30" fillId="0" borderId="4" xfId="1" applyNumberFormat="1" applyFont="1" applyBorder="1" applyAlignment="1">
      <alignment horizontal="center" vertical="center" wrapText="1"/>
    </xf>
    <xf numFmtId="187" fontId="30" fillId="0" borderId="0" xfId="1" applyNumberFormat="1" applyFont="1" applyBorder="1" applyAlignment="1">
      <alignment horizontal="center" vertical="center" wrapText="1"/>
    </xf>
    <xf numFmtId="187" fontId="30" fillId="0" borderId="1" xfId="1" applyNumberFormat="1" applyFont="1" applyBorder="1" applyAlignment="1">
      <alignment horizontal="left" vertical="top" wrapText="1"/>
    </xf>
    <xf numFmtId="49" fontId="30" fillId="0" borderId="1" xfId="2" applyNumberFormat="1" applyFont="1" applyBorder="1" applyAlignment="1">
      <alignment horizontal="left" vertical="top" wrapText="1"/>
    </xf>
    <xf numFmtId="0" fontId="30" fillId="0" borderId="4" xfId="2" applyFont="1" applyBorder="1" applyAlignment="1">
      <alignment horizontal="justify" vertical="top" wrapText="1"/>
    </xf>
    <xf numFmtId="49" fontId="30" fillId="0" borderId="1" xfId="1" applyNumberFormat="1" applyFont="1" applyBorder="1" applyAlignment="1">
      <alignment vertical="top" wrapText="1"/>
    </xf>
    <xf numFmtId="187" fontId="30" fillId="0" borderId="4" xfId="1" applyNumberFormat="1" applyFont="1" applyBorder="1" applyAlignment="1">
      <alignment vertical="top" wrapText="1"/>
    </xf>
    <xf numFmtId="0" fontId="30" fillId="0" borderId="1" xfId="2" applyFont="1" applyBorder="1" applyAlignment="1">
      <alignment horizontal="center" vertical="top" wrapText="1"/>
    </xf>
    <xf numFmtId="0" fontId="36" fillId="0" borderId="1" xfId="2" applyFont="1" applyBorder="1" applyAlignment="1">
      <alignment horizontal="left" vertical="top" wrapText="1"/>
    </xf>
    <xf numFmtId="0" fontId="36" fillId="0" borderId="1" xfId="2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center"/>
    </xf>
    <xf numFmtId="0" fontId="30" fillId="0" borderId="0" xfId="2" applyFont="1" applyBorder="1" applyAlignment="1">
      <alignment horizontal="left" vertical="center" wrapText="1"/>
    </xf>
    <xf numFmtId="0" fontId="30" fillId="0" borderId="5" xfId="2" applyFont="1" applyBorder="1" applyAlignment="1">
      <alignment horizontal="justify" vertical="top" wrapText="1"/>
    </xf>
    <xf numFmtId="0" fontId="30" fillId="0" borderId="5" xfId="2" applyFont="1" applyBorder="1" applyAlignment="1">
      <alignment horizontal="left" vertical="center" wrapText="1"/>
    </xf>
    <xf numFmtId="49" fontId="30" fillId="0" borderId="5" xfId="0" applyNumberFormat="1" applyFont="1" applyBorder="1" applyAlignment="1">
      <alignment vertical="center" wrapText="1"/>
    </xf>
    <xf numFmtId="187" fontId="30" fillId="0" borderId="5" xfId="1" applyNumberFormat="1" applyFont="1" applyBorder="1" applyAlignment="1">
      <alignment horizontal="right" vertical="center" wrapText="1"/>
    </xf>
    <xf numFmtId="187" fontId="30" fillId="0" borderId="5" xfId="4" applyNumberFormat="1" applyFont="1" applyBorder="1" applyAlignment="1">
      <alignment horizontal="center" vertical="top" wrapText="1"/>
    </xf>
    <xf numFmtId="187" fontId="30" fillId="0" borderId="5" xfId="1" applyNumberFormat="1" applyFont="1" applyBorder="1" applyAlignment="1">
      <alignment vertical="center" wrapText="1"/>
    </xf>
    <xf numFmtId="0" fontId="30" fillId="0" borderId="0" xfId="2" applyFont="1" applyBorder="1" applyAlignment="1">
      <alignment horizontal="center" vertical="center" wrapText="1"/>
    </xf>
    <xf numFmtId="187" fontId="30" fillId="0" borderId="0" xfId="1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left" vertical="center" wrapText="1"/>
    </xf>
    <xf numFmtId="49" fontId="30" fillId="0" borderId="3" xfId="0" applyNumberFormat="1" applyFont="1" applyBorder="1" applyAlignment="1">
      <alignment horizontal="left" vertical="center"/>
    </xf>
    <xf numFmtId="187" fontId="30" fillId="0" borderId="3" xfId="1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left" vertical="center"/>
    </xf>
    <xf numFmtId="187" fontId="30" fillId="0" borderId="1" xfId="1" applyNumberFormat="1" applyFont="1" applyBorder="1" applyAlignment="1">
      <alignment horizontal="center" vertical="center"/>
    </xf>
    <xf numFmtId="187" fontId="30" fillId="0" borderId="4" xfId="4" applyNumberFormat="1" applyFont="1" applyBorder="1" applyAlignment="1">
      <alignment horizontal="center" vertical="top" wrapText="1"/>
    </xf>
    <xf numFmtId="0" fontId="30" fillId="0" borderId="1" xfId="2" applyFont="1" applyBorder="1" applyAlignment="1">
      <alignment vertical="center"/>
    </xf>
    <xf numFmtId="187" fontId="30" fillId="0" borderId="1" xfId="1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left" vertical="center"/>
    </xf>
    <xf numFmtId="187" fontId="30" fillId="0" borderId="1" xfId="1" applyNumberFormat="1" applyFont="1" applyBorder="1" applyAlignment="1">
      <alignment horizontal="center" vertical="top" wrapText="1"/>
    </xf>
    <xf numFmtId="187" fontId="30" fillId="0" borderId="1" xfId="1" applyNumberFormat="1" applyFont="1" applyBorder="1" applyAlignment="1">
      <alignment horizontal="justify" vertical="top" wrapText="1"/>
    </xf>
    <xf numFmtId="187" fontId="30" fillId="0" borderId="5" xfId="1" applyNumberFormat="1" applyFont="1" applyBorder="1" applyAlignment="1">
      <alignment horizontal="justify" vertical="top" wrapText="1"/>
    </xf>
    <xf numFmtId="49" fontId="30" fillId="0" borderId="5" xfId="2" applyNumberFormat="1" applyFont="1" applyBorder="1" applyAlignment="1">
      <alignment horizontal="left" vertical="top" wrapText="1"/>
    </xf>
    <xf numFmtId="0" fontId="30" fillId="0" borderId="3" xfId="2" applyFont="1" applyBorder="1" applyAlignment="1">
      <alignment horizontal="center" vertical="top" wrapText="1"/>
    </xf>
    <xf numFmtId="0" fontId="30" fillId="0" borderId="3" xfId="2" applyFont="1" applyBorder="1" applyAlignment="1">
      <alignment horizontal="justify" vertical="top" wrapText="1"/>
    </xf>
    <xf numFmtId="0" fontId="30" fillId="0" borderId="3" xfId="2" applyFont="1" applyBorder="1" applyAlignment="1">
      <alignment vertical="top" wrapText="1"/>
    </xf>
    <xf numFmtId="187" fontId="30" fillId="0" borderId="3" xfId="1" applyNumberFormat="1" applyFont="1" applyBorder="1" applyAlignment="1">
      <alignment horizontal="center" vertical="top" wrapText="1"/>
    </xf>
    <xf numFmtId="187" fontId="30" fillId="0" borderId="3" xfId="1" applyNumberFormat="1" applyFont="1" applyBorder="1" applyAlignment="1">
      <alignment horizontal="justify" vertical="top" wrapText="1"/>
    </xf>
    <xf numFmtId="0" fontId="30" fillId="0" borderId="1" xfId="2" applyFont="1" applyBorder="1" applyAlignment="1">
      <alignment vertical="top" wrapText="1"/>
    </xf>
    <xf numFmtId="0" fontId="30" fillId="0" borderId="1" xfId="0" applyFont="1" applyBorder="1" applyAlignment="1">
      <alignment horizontal="left" vertical="justify" wrapText="1"/>
    </xf>
    <xf numFmtId="0" fontId="30" fillId="0" borderId="1" xfId="0" applyFont="1" applyBorder="1" applyAlignment="1">
      <alignment vertical="justify" wrapText="1"/>
    </xf>
    <xf numFmtId="187" fontId="30" fillId="0" borderId="1" xfId="1" applyNumberFormat="1" applyFont="1" applyBorder="1" applyAlignment="1">
      <alignment horizontal="center" vertical="justify" wrapText="1"/>
    </xf>
    <xf numFmtId="187" fontId="30" fillId="0" borderId="1" xfId="1" applyNumberFormat="1" applyFont="1" applyBorder="1" applyAlignment="1">
      <alignment horizontal="justify" vertical="justify" wrapText="1"/>
    </xf>
    <xf numFmtId="0" fontId="30" fillId="0" borderId="1" xfId="2" applyFont="1" applyBorder="1" applyAlignment="1">
      <alignment horizontal="center" vertical="justify" wrapText="1"/>
    </xf>
    <xf numFmtId="0" fontId="30" fillId="0" borderId="1" xfId="0" applyFont="1" applyBorder="1" applyAlignment="1">
      <alignment horizontal="justify" vertical="justify" wrapText="1"/>
    </xf>
    <xf numFmtId="0" fontId="30" fillId="0" borderId="1" xfId="2" applyFont="1" applyBorder="1" applyAlignment="1">
      <alignment horizontal="justify" vertical="justify" wrapText="1"/>
    </xf>
    <xf numFmtId="49" fontId="30" fillId="0" borderId="1" xfId="2" applyNumberFormat="1" applyFont="1" applyBorder="1" applyAlignment="1">
      <alignment horizontal="center" vertical="center" wrapText="1"/>
    </xf>
    <xf numFmtId="49" fontId="30" fillId="0" borderId="1" xfId="2" applyNumberFormat="1" applyFont="1" applyBorder="1" applyAlignment="1">
      <alignment horizontal="justify" vertical="justify" wrapText="1"/>
    </xf>
    <xf numFmtId="0" fontId="30" fillId="0" borderId="5" xfId="0" applyFont="1" applyBorder="1" applyAlignment="1">
      <alignment vertical="center" wrapText="1"/>
    </xf>
    <xf numFmtId="187" fontId="30" fillId="0" borderId="5" xfId="1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justify" vertical="justify" wrapText="1"/>
    </xf>
    <xf numFmtId="49" fontId="30" fillId="0" borderId="0" xfId="2" applyNumberFormat="1" applyFont="1" applyBorder="1" applyAlignment="1">
      <alignment horizontal="justify" vertical="justify" wrapText="1"/>
    </xf>
    <xf numFmtId="0" fontId="30" fillId="0" borderId="0" xfId="0" applyFont="1" applyBorder="1" applyAlignment="1">
      <alignment vertical="justify" wrapText="1"/>
    </xf>
    <xf numFmtId="187" fontId="30" fillId="0" borderId="0" xfId="1" applyNumberFormat="1" applyFont="1" applyBorder="1" applyAlignment="1">
      <alignment horizontal="justify" vertical="justify" wrapText="1"/>
    </xf>
    <xf numFmtId="187" fontId="30" fillId="0" borderId="0" xfId="1" applyNumberFormat="1" applyFont="1" applyBorder="1" applyAlignment="1">
      <alignment horizontal="center" vertical="justify" wrapText="1"/>
    </xf>
    <xf numFmtId="187" fontId="30" fillId="0" borderId="0" xfId="1" applyNumberFormat="1" applyFont="1" applyBorder="1" applyAlignment="1">
      <alignment horizontal="center" vertical="top" wrapText="1"/>
    </xf>
    <xf numFmtId="49" fontId="30" fillId="0" borderId="0" xfId="2" applyNumberFormat="1" applyFont="1" applyBorder="1" applyAlignment="1">
      <alignment horizontal="left" vertical="top" wrapText="1"/>
    </xf>
    <xf numFmtId="0" fontId="30" fillId="0" borderId="0" xfId="2" applyFont="1" applyBorder="1" applyAlignment="1">
      <alignment horizontal="justify" vertical="top" wrapText="1"/>
    </xf>
    <xf numFmtId="0" fontId="30" fillId="0" borderId="3" xfId="2" applyFont="1" applyBorder="1" applyAlignment="1">
      <alignment horizontal="center" vertical="center" wrapText="1"/>
    </xf>
    <xf numFmtId="49" fontId="30" fillId="0" borderId="1" xfId="2" applyNumberFormat="1" applyFont="1" applyBorder="1" applyAlignment="1">
      <alignment horizontal="left" vertical="center" wrapText="1"/>
    </xf>
    <xf numFmtId="187" fontId="30" fillId="0" borderId="1" xfId="1" applyNumberFormat="1" applyFont="1" applyBorder="1" applyAlignment="1">
      <alignment horizontal="left" vertical="center" wrapText="1"/>
    </xf>
    <xf numFmtId="49" fontId="30" fillId="0" borderId="1" xfId="1" applyNumberFormat="1" applyFont="1" applyBorder="1" applyAlignment="1">
      <alignment horizontal="left" vertical="top" wrapText="1"/>
    </xf>
    <xf numFmtId="187" fontId="30" fillId="0" borderId="5" xfId="1" applyNumberFormat="1" applyFont="1" applyBorder="1" applyAlignment="1">
      <alignment vertical="top" wrapText="1"/>
    </xf>
    <xf numFmtId="0" fontId="30" fillId="0" borderId="0" xfId="0" applyFont="1" applyBorder="1" applyAlignment="1">
      <alignment horizontal="left" vertical="center" wrapText="1"/>
    </xf>
    <xf numFmtId="187" fontId="30" fillId="0" borderId="0" xfId="1" applyNumberFormat="1" applyFont="1" applyBorder="1" applyAlignment="1">
      <alignment vertical="top" wrapText="1"/>
    </xf>
    <xf numFmtId="0" fontId="30" fillId="0" borderId="0" xfId="0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left" vertical="center" wrapText="1"/>
    </xf>
    <xf numFmtId="49" fontId="30" fillId="0" borderId="3" xfId="1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30" fillId="0" borderId="1" xfId="0" applyFont="1" applyBorder="1" applyAlignment="1">
      <alignment horizontal="right" vertical="center"/>
    </xf>
    <xf numFmtId="187" fontId="30" fillId="0" borderId="1" xfId="1" applyNumberFormat="1" applyFont="1" applyBorder="1" applyAlignment="1">
      <alignment vertical="top" wrapText="1"/>
    </xf>
    <xf numFmtId="0" fontId="30" fillId="0" borderId="5" xfId="0" applyFont="1" applyBorder="1" applyAlignment="1">
      <alignment horizontal="center" vertical="center" wrapText="1"/>
    </xf>
    <xf numFmtId="187" fontId="30" fillId="0" borderId="0" xfId="1" applyNumberFormat="1" applyFont="1" applyBorder="1" applyAlignment="1">
      <alignment horizontal="left" vertical="top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left" vertical="center" wrapText="1"/>
    </xf>
    <xf numFmtId="49" fontId="30" fillId="0" borderId="0" xfId="0" applyNumberFormat="1" applyFont="1" applyBorder="1" applyAlignment="1">
      <alignment horizontal="left" vertical="center" wrapText="1"/>
    </xf>
    <xf numFmtId="0" fontId="30" fillId="0" borderId="3" xfId="2" applyFont="1" applyBorder="1" applyAlignment="1">
      <alignment horizontal="justify" vertical="justify" wrapText="1"/>
    </xf>
    <xf numFmtId="187" fontId="30" fillId="0" borderId="3" xfId="1" applyNumberFormat="1" applyFont="1" applyBorder="1" applyAlignment="1">
      <alignment horizontal="center" vertical="justify" wrapText="1"/>
    </xf>
    <xf numFmtId="0" fontId="30" fillId="0" borderId="1" xfId="2" applyFont="1" applyBorder="1" applyAlignment="1">
      <alignment horizontal="left" vertical="justify"/>
    </xf>
    <xf numFmtId="0" fontId="30" fillId="0" borderId="1" xfId="0" applyFont="1" applyBorder="1" applyAlignment="1">
      <alignment vertical="center"/>
    </xf>
    <xf numFmtId="187" fontId="30" fillId="0" borderId="1" xfId="1" applyNumberFormat="1" applyFont="1" applyBorder="1" applyAlignment="1">
      <alignment horizontal="justify" vertical="justify"/>
    </xf>
    <xf numFmtId="49" fontId="30" fillId="0" borderId="5" xfId="2" applyNumberFormat="1" applyFont="1" applyBorder="1" applyAlignment="1">
      <alignment horizontal="left" vertical="center" wrapText="1"/>
    </xf>
    <xf numFmtId="49" fontId="30" fillId="0" borderId="0" xfId="2" applyNumberFormat="1" applyFont="1" applyBorder="1" applyAlignment="1">
      <alignment horizontal="left" vertical="center" wrapText="1"/>
    </xf>
    <xf numFmtId="187" fontId="30" fillId="0" borderId="3" xfId="1" applyNumberFormat="1" applyFont="1" applyBorder="1" applyAlignment="1">
      <alignment horizontal="justify" vertical="justify"/>
    </xf>
    <xf numFmtId="187" fontId="30" fillId="0" borderId="1" xfId="1" applyNumberFormat="1" applyFont="1" applyBorder="1" applyAlignment="1">
      <alignment horizontal="center" vertical="justify"/>
    </xf>
    <xf numFmtId="0" fontId="30" fillId="0" borderId="6" xfId="0" applyFont="1" applyBorder="1" applyAlignment="1">
      <alignment horizontal="center" vertical="center"/>
    </xf>
    <xf numFmtId="187" fontId="30" fillId="0" borderId="5" xfId="1" applyNumberFormat="1" applyFont="1" applyBorder="1" applyAlignment="1">
      <alignment horizontal="center" vertical="center"/>
    </xf>
    <xf numFmtId="0" fontId="30" fillId="3" borderId="1" xfId="2" applyFont="1" applyFill="1" applyBorder="1" applyAlignment="1">
      <alignment horizontal="left" vertical="center" wrapText="1"/>
    </xf>
    <xf numFmtId="0" fontId="37" fillId="0" borderId="1" xfId="2" applyFont="1" applyBorder="1" applyAlignment="1">
      <alignment horizontal="left" vertical="center" wrapText="1"/>
    </xf>
    <xf numFmtId="0" fontId="30" fillId="0" borderId="6" xfId="2" applyFont="1" applyBorder="1" applyAlignment="1">
      <alignment vertical="center"/>
    </xf>
    <xf numFmtId="0" fontId="30" fillId="3" borderId="3" xfId="2" applyFont="1" applyFill="1" applyBorder="1" applyAlignment="1">
      <alignment horizontal="left" vertical="center" wrapText="1"/>
    </xf>
    <xf numFmtId="49" fontId="30" fillId="0" borderId="0" xfId="0" applyNumberFormat="1" applyFont="1" applyBorder="1" applyAlignment="1">
      <alignment vertical="center"/>
    </xf>
    <xf numFmtId="187" fontId="30" fillId="0" borderId="0" xfId="1" applyNumberFormat="1" applyFont="1" applyBorder="1" applyAlignment="1">
      <alignment horizontal="right" vertical="center" wrapText="1"/>
    </xf>
    <xf numFmtId="0" fontId="35" fillId="0" borderId="0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left" vertical="center" wrapText="1"/>
    </xf>
    <xf numFmtId="49" fontId="30" fillId="0" borderId="7" xfId="0" applyNumberFormat="1" applyFont="1" applyBorder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187" fontId="30" fillId="0" borderId="5" xfId="1" applyNumberFormat="1" applyFont="1" applyBorder="1" applyAlignment="1">
      <alignment horizontal="right" vertical="center"/>
    </xf>
    <xf numFmtId="49" fontId="30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187" fontId="30" fillId="0" borderId="0" xfId="1" applyNumberFormat="1" applyFont="1" applyBorder="1" applyAlignment="1">
      <alignment horizontal="right" vertical="center"/>
    </xf>
    <xf numFmtId="0" fontId="30" fillId="0" borderId="3" xfId="2" applyFont="1" applyBorder="1" applyAlignment="1">
      <alignment vertical="center"/>
    </xf>
    <xf numFmtId="187" fontId="30" fillId="0" borderId="3" xfId="1" applyNumberFormat="1" applyFont="1" applyBorder="1" applyAlignment="1">
      <alignment horizontal="right" vertical="center"/>
    </xf>
    <xf numFmtId="0" fontId="30" fillId="0" borderId="1" xfId="2" applyFont="1" applyBorder="1" applyAlignment="1">
      <alignment horizontal="left" vertical="center"/>
    </xf>
    <xf numFmtId="0" fontId="30" fillId="0" borderId="1" xfId="2" applyFont="1" applyBorder="1" applyAlignment="1">
      <alignment horizontal="right" vertical="center"/>
    </xf>
    <xf numFmtId="49" fontId="30" fillId="0" borderId="1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187" fontId="30" fillId="0" borderId="0" xfId="4" applyNumberFormat="1" applyFont="1" applyBorder="1" applyAlignment="1">
      <alignment horizontal="center" vertical="top" wrapText="1"/>
    </xf>
    <xf numFmtId="0" fontId="30" fillId="0" borderId="1" xfId="3" applyFont="1" applyBorder="1" applyAlignment="1">
      <alignment horizontal="center" vertical="top" wrapText="1"/>
    </xf>
    <xf numFmtId="0" fontId="30" fillId="0" borderId="1" xfId="3" applyFont="1" applyBorder="1" applyAlignment="1">
      <alignment vertical="top" wrapText="1"/>
    </xf>
    <xf numFmtId="0" fontId="30" fillId="0" borderId="1" xfId="3" applyFont="1" applyBorder="1" applyAlignment="1">
      <alignment horizontal="left" vertical="top" wrapText="1"/>
    </xf>
    <xf numFmtId="0" fontId="30" fillId="0" borderId="0" xfId="3" applyFont="1" applyBorder="1" applyAlignment="1">
      <alignment horizontal="center" vertical="top" wrapText="1"/>
    </xf>
    <xf numFmtId="0" fontId="30" fillId="0" borderId="0" xfId="3" applyFont="1" applyBorder="1" applyAlignment="1">
      <alignment vertical="top" wrapText="1"/>
    </xf>
    <xf numFmtId="0" fontId="30" fillId="0" borderId="0" xfId="3" applyFont="1" applyBorder="1" applyAlignment="1">
      <alignment horizontal="left" vertical="top" wrapText="1"/>
    </xf>
    <xf numFmtId="0" fontId="30" fillId="0" borderId="0" xfId="2" applyFont="1" applyBorder="1" applyAlignment="1">
      <alignment horizontal="left"/>
    </xf>
    <xf numFmtId="0" fontId="35" fillId="0" borderId="0" xfId="3" applyFont="1" applyBorder="1" applyAlignment="1">
      <alignment horizontal="left"/>
    </xf>
    <xf numFmtId="0" fontId="30" fillId="0" borderId="0" xfId="2" applyFont="1" applyBorder="1" applyAlignment="1">
      <alignment vertical="center"/>
    </xf>
    <xf numFmtId="0" fontId="30" fillId="0" borderId="0" xfId="7" applyFont="1" applyBorder="1" applyAlignment="1">
      <alignment vertical="top" wrapText="1"/>
    </xf>
    <xf numFmtId="0" fontId="30" fillId="0" borderId="1" xfId="7" applyFont="1" applyBorder="1"/>
    <xf numFmtId="0" fontId="30" fillId="0" borderId="0" xfId="7" applyFont="1" applyBorder="1" applyAlignment="1">
      <alignment horizontal="left"/>
    </xf>
    <xf numFmtId="187" fontId="30" fillId="0" borderId="1" xfId="8" applyNumberFormat="1" applyFont="1" applyBorder="1" applyAlignment="1">
      <alignment horizontal="center" vertical="top" wrapText="1"/>
    </xf>
    <xf numFmtId="187" fontId="30" fillId="0" borderId="1" xfId="10" applyNumberFormat="1" applyFont="1" applyBorder="1" applyAlignment="1">
      <alignment horizontal="center" vertical="top" wrapText="1"/>
    </xf>
    <xf numFmtId="187" fontId="30" fillId="0" borderId="1" xfId="6" applyNumberFormat="1" applyFont="1" applyBorder="1" applyAlignment="1">
      <alignment horizontal="center" vertical="top" wrapText="1"/>
    </xf>
    <xf numFmtId="0" fontId="30" fillId="0" borderId="1" xfId="7" applyFont="1" applyBorder="1" applyAlignment="1">
      <alignment vertical="top" wrapText="1"/>
    </xf>
    <xf numFmtId="0" fontId="30" fillId="0" borderId="1" xfId="5" applyFont="1" applyBorder="1" applyAlignment="1">
      <alignment horizontal="center" vertical="top" wrapText="1"/>
    </xf>
    <xf numFmtId="0" fontId="30" fillId="0" borderId="1" xfId="7" applyFont="1" applyBorder="1" applyAlignment="1">
      <alignment horizontal="center" vertical="top" wrapText="1"/>
    </xf>
    <xf numFmtId="0" fontId="30" fillId="0" borderId="0" xfId="7" applyFont="1" applyBorder="1" applyAlignment="1">
      <alignment horizontal="center" vertical="top" wrapText="1"/>
    </xf>
    <xf numFmtId="187" fontId="30" fillId="0" borderId="0" xfId="8" applyNumberFormat="1" applyFont="1" applyBorder="1" applyAlignment="1">
      <alignment horizontal="center" vertical="top" wrapText="1"/>
    </xf>
    <xf numFmtId="0" fontId="30" fillId="0" borderId="1" xfId="11" applyFont="1" applyBorder="1" applyAlignment="1">
      <alignment horizontal="center"/>
    </xf>
    <xf numFmtId="187" fontId="30" fillId="0" borderId="7" xfId="1" applyNumberFormat="1" applyFont="1" applyBorder="1" applyAlignment="1">
      <alignment horizontal="center" vertical="center" wrapText="1"/>
    </xf>
    <xf numFmtId="0" fontId="35" fillId="0" borderId="0" xfId="2" applyFont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187" fontId="35" fillId="0" borderId="0" xfId="1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vertical="center"/>
    </xf>
    <xf numFmtId="0" fontId="35" fillId="0" borderId="0" xfId="2" applyFont="1" applyAlignment="1">
      <alignment horizontal="center" vertical="center"/>
    </xf>
    <xf numFmtId="0" fontId="30" fillId="0" borderId="10" xfId="2" applyFont="1" applyBorder="1" applyAlignment="1">
      <alignment horizontal="left" vertical="center" wrapText="1"/>
    </xf>
    <xf numFmtId="0" fontId="30" fillId="0" borderId="9" xfId="2" applyFont="1" applyBorder="1" applyAlignment="1">
      <alignment horizontal="left" vertical="center" wrapText="1"/>
    </xf>
    <xf numFmtId="0" fontId="3" fillId="0" borderId="0" xfId="5" applyFont="1" applyAlignment="1">
      <alignment horizontal="left"/>
    </xf>
    <xf numFmtId="0" fontId="3" fillId="0" borderId="3" xfId="2" applyFont="1" applyBorder="1" applyAlignment="1">
      <alignment horizontal="center" vertical="center" wrapText="1"/>
    </xf>
    <xf numFmtId="0" fontId="3" fillId="0" borderId="0" xfId="5" applyFont="1" applyAlignment="1">
      <alignment horizontal="center"/>
    </xf>
    <xf numFmtId="0" fontId="12" fillId="0" borderId="0" xfId="2" applyFont="1" applyAlignment="1"/>
    <xf numFmtId="0" fontId="12" fillId="0" borderId="0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49" fontId="15" fillId="0" borderId="0" xfId="2" applyNumberFormat="1" applyFont="1" applyAlignment="1">
      <alignment horizontal="left"/>
    </xf>
    <xf numFmtId="187" fontId="5" fillId="0" borderId="1" xfId="1" applyNumberFormat="1" applyFont="1" applyBorder="1" applyAlignment="1">
      <alignment horizontal="center" vertical="justify" wrapText="1"/>
    </xf>
    <xf numFmtId="0" fontId="27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left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left" vertical="top" wrapText="1"/>
    </xf>
    <xf numFmtId="0" fontId="5" fillId="0" borderId="1" xfId="2" applyFont="1" applyBorder="1" applyAlignment="1">
      <alignment horizontal="center" vertical="top" wrapText="1"/>
    </xf>
    <xf numFmtId="49" fontId="7" fillId="0" borderId="1" xfId="5" applyNumberFormat="1" applyFont="1" applyBorder="1" applyAlignment="1">
      <alignment horizontal="left" vertical="top" wrapText="1"/>
    </xf>
    <xf numFmtId="187" fontId="30" fillId="0" borderId="5" xfId="1" applyNumberFormat="1" applyFont="1" applyBorder="1" applyAlignment="1">
      <alignment horizontal="left" vertical="top" wrapText="1"/>
    </xf>
    <xf numFmtId="49" fontId="35" fillId="0" borderId="3" xfId="12" applyNumberFormat="1" applyFont="1" applyBorder="1" applyAlignment="1">
      <alignment horizontal="center" vertical="center" wrapText="1"/>
    </xf>
    <xf numFmtId="49" fontId="35" fillId="0" borderId="10" xfId="12" applyNumberFormat="1" applyFont="1" applyBorder="1" applyAlignment="1">
      <alignment horizontal="center" vertical="center" wrapText="1"/>
    </xf>
    <xf numFmtId="49" fontId="35" fillId="0" borderId="4" xfId="12" applyNumberFormat="1" applyFont="1" applyBorder="1" applyAlignment="1">
      <alignment horizontal="center" vertical="center" wrapText="1"/>
    </xf>
    <xf numFmtId="187" fontId="30" fillId="0" borderId="3" xfId="1" applyNumberFormat="1" applyFont="1" applyBorder="1" applyAlignment="1">
      <alignment horizontal="right" vertical="center" wrapText="1"/>
    </xf>
    <xf numFmtId="0" fontId="37" fillId="0" borderId="5" xfId="2" applyFont="1" applyBorder="1" applyAlignment="1">
      <alignment horizontal="left" vertical="center" wrapText="1"/>
    </xf>
    <xf numFmtId="0" fontId="35" fillId="0" borderId="3" xfId="2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5" xfId="5" applyFont="1" applyBorder="1" applyAlignment="1">
      <alignment horizontal="left"/>
    </xf>
    <xf numFmtId="0" fontId="3" fillId="0" borderId="3" xfId="2" applyFont="1" applyBorder="1" applyAlignment="1">
      <alignment horizontal="center" vertical="center" wrapText="1"/>
    </xf>
    <xf numFmtId="0" fontId="37" fillId="0" borderId="0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49" fontId="15" fillId="0" borderId="1" xfId="12" applyNumberFormat="1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87" fontId="12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0" fontId="12" fillId="0" borderId="1" xfId="2" applyFont="1" applyBorder="1" applyAlignment="1">
      <alignment horizontal="left" vertical="center" wrapText="1"/>
    </xf>
    <xf numFmtId="187" fontId="12" fillId="0" borderId="1" xfId="1" applyNumberFormat="1" applyFont="1" applyBorder="1" applyAlignment="1">
      <alignment horizontal="center" vertical="center" wrapText="1"/>
    </xf>
    <xf numFmtId="187" fontId="12" fillId="0" borderId="0" xfId="1" applyNumberFormat="1" applyFont="1" applyBorder="1" applyAlignment="1">
      <alignment horizontal="center" vertical="center" wrapText="1"/>
    </xf>
    <xf numFmtId="187" fontId="12" fillId="0" borderId="1" xfId="1" applyNumberFormat="1" applyFont="1" applyBorder="1" applyAlignment="1">
      <alignment horizontal="right" vertical="center" wrapText="1"/>
    </xf>
    <xf numFmtId="187" fontId="12" fillId="0" borderId="1" xfId="1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justify" vertical="top" wrapText="1"/>
    </xf>
    <xf numFmtId="187" fontId="12" fillId="0" borderId="1" xfId="1" applyNumberFormat="1" applyFont="1" applyBorder="1" applyAlignment="1">
      <alignment horizontal="center" vertical="top" wrapText="1"/>
    </xf>
    <xf numFmtId="187" fontId="12" fillId="0" borderId="1" xfId="1" applyNumberFormat="1" applyFont="1" applyBorder="1" applyAlignment="1">
      <alignment horizontal="justify" vertical="top" wrapText="1"/>
    </xf>
    <xf numFmtId="0" fontId="12" fillId="0" borderId="1" xfId="0" applyFont="1" applyBorder="1" applyAlignment="1">
      <alignment horizontal="left" vertical="justify" wrapText="1"/>
    </xf>
    <xf numFmtId="187" fontId="12" fillId="0" borderId="1" xfId="1" applyNumberFormat="1" applyFont="1" applyBorder="1" applyAlignment="1">
      <alignment horizontal="center" vertical="justify" wrapText="1"/>
    </xf>
    <xf numFmtId="187" fontId="12" fillId="0" borderId="1" xfId="1" applyNumberFormat="1" applyFont="1" applyBorder="1" applyAlignment="1">
      <alignment horizontal="justify" vertical="justify" wrapText="1"/>
    </xf>
    <xf numFmtId="0" fontId="12" fillId="0" borderId="1" xfId="0" applyFont="1" applyBorder="1" applyAlignment="1">
      <alignment horizontal="justify" vertical="justify" wrapText="1"/>
    </xf>
    <xf numFmtId="0" fontId="12" fillId="0" borderId="1" xfId="0" applyFont="1" applyBorder="1" applyAlignment="1">
      <alignment horizontal="left" vertical="center"/>
    </xf>
    <xf numFmtId="187" fontId="12" fillId="0" borderId="1" xfId="1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187" fontId="12" fillId="0" borderId="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9" fontId="15" fillId="0" borderId="3" xfId="12" applyNumberFormat="1" applyFont="1" applyBorder="1" applyAlignment="1">
      <alignment horizontal="center" vertical="center" wrapText="1"/>
    </xf>
    <xf numFmtId="49" fontId="15" fillId="0" borderId="10" xfId="12" applyNumberFormat="1" applyFont="1" applyBorder="1" applyAlignment="1">
      <alignment horizontal="center" vertical="center" wrapText="1"/>
    </xf>
    <xf numFmtId="49" fontId="15" fillId="0" borderId="4" xfId="12" applyNumberFormat="1" applyFont="1" applyBorder="1" applyAlignment="1">
      <alignment horizontal="center" vertical="center" wrapText="1"/>
    </xf>
    <xf numFmtId="187" fontId="12" fillId="0" borderId="9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right" vertical="center"/>
    </xf>
    <xf numFmtId="187" fontId="12" fillId="0" borderId="3" xfId="4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horizontal="left" vertical="justify"/>
    </xf>
    <xf numFmtId="0" fontId="12" fillId="0" borderId="1" xfId="2" applyFont="1" applyBorder="1" applyAlignment="1">
      <alignment horizontal="justify" vertical="justify" wrapText="1"/>
    </xf>
    <xf numFmtId="187" fontId="4" fillId="0" borderId="1" xfId="1" applyNumberFormat="1" applyFont="1" applyBorder="1" applyAlignment="1">
      <alignment horizontal="justify" vertical="justify" wrapText="1"/>
    </xf>
    <xf numFmtId="0" fontId="4" fillId="0" borderId="1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vertical="top" wrapText="1"/>
    </xf>
    <xf numFmtId="0" fontId="4" fillId="0" borderId="1" xfId="0" applyFont="1" applyBorder="1" applyAlignment="1">
      <alignment vertical="justify" wrapText="1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3" fillId="0" borderId="4" xfId="12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187" fontId="6" fillId="0" borderId="1" xfId="4" applyNumberFormat="1" applyFont="1" applyBorder="1" applyAlignment="1">
      <alignment horizontal="center" vertical="top" wrapText="1"/>
    </xf>
    <xf numFmtId="187" fontId="6" fillId="0" borderId="1" xfId="1" applyNumberFormat="1" applyFont="1" applyBorder="1" applyAlignment="1">
      <alignment horizontal="right" vertical="center" wrapText="1"/>
    </xf>
    <xf numFmtId="187" fontId="6" fillId="0" borderId="5" xfId="1" applyNumberFormat="1" applyFont="1" applyBorder="1" applyAlignment="1">
      <alignment horizontal="right" vertical="center" wrapText="1"/>
    </xf>
    <xf numFmtId="187" fontId="6" fillId="0" borderId="1" xfId="1" applyNumberFormat="1" applyFont="1" applyBorder="1" applyAlignment="1">
      <alignment horizontal="center" vertical="center"/>
    </xf>
    <xf numFmtId="187" fontId="6" fillId="0" borderId="1" xfId="1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justify" wrapText="1"/>
    </xf>
    <xf numFmtId="0" fontId="6" fillId="0" borderId="1" xfId="0" applyFont="1" applyBorder="1" applyAlignment="1">
      <alignment vertical="justify" wrapText="1"/>
    </xf>
    <xf numFmtId="187" fontId="6" fillId="0" borderId="1" xfId="1" applyNumberFormat="1" applyFont="1" applyBorder="1" applyAlignment="1">
      <alignment horizontal="center" vertical="justify" wrapText="1"/>
    </xf>
    <xf numFmtId="0" fontId="6" fillId="0" borderId="1" xfId="0" applyFont="1" applyBorder="1" applyAlignment="1">
      <alignment horizontal="justify" vertical="justify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2" applyFont="1" applyBorder="1" applyAlignment="1">
      <alignment horizontal="left" vertical="justify"/>
    </xf>
    <xf numFmtId="0" fontId="6" fillId="0" borderId="1" xfId="2" applyFont="1" applyBorder="1" applyAlignment="1">
      <alignment horizontal="justify" vertical="justify" wrapText="1"/>
    </xf>
    <xf numFmtId="0" fontId="6" fillId="0" borderId="1" xfId="0" applyFont="1" applyBorder="1" applyAlignment="1">
      <alignment vertical="center"/>
    </xf>
    <xf numFmtId="187" fontId="6" fillId="0" borderId="1" xfId="1" applyNumberFormat="1" applyFont="1" applyBorder="1" applyAlignment="1">
      <alignment horizontal="justify" vertical="justify"/>
    </xf>
    <xf numFmtId="187" fontId="6" fillId="0" borderId="1" xfId="1" applyNumberFormat="1" applyFont="1" applyBorder="1" applyAlignment="1">
      <alignment horizontal="center" vertical="justify"/>
    </xf>
    <xf numFmtId="187" fontId="6" fillId="0" borderId="1" xfId="1" applyNumberFormat="1" applyFont="1" applyBorder="1" applyAlignment="1">
      <alignment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20" fillId="0" borderId="1" xfId="2" applyFont="1" applyBorder="1" applyAlignment="1">
      <alignment horizontal="left" vertical="center" wrapText="1"/>
    </xf>
    <xf numFmtId="187" fontId="6" fillId="0" borderId="0" xfId="1" applyNumberFormat="1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/>
    </xf>
    <xf numFmtId="187" fontId="6" fillId="0" borderId="1" xfId="8" applyNumberFormat="1" applyFont="1" applyBorder="1" applyAlignment="1">
      <alignment horizontal="center" vertical="top" wrapText="1"/>
    </xf>
    <xf numFmtId="187" fontId="6" fillId="0" borderId="1" xfId="4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horizontal="justify" vertical="top" wrapText="1"/>
    </xf>
    <xf numFmtId="187" fontId="6" fillId="0" borderId="1" xfId="1" applyNumberFormat="1" applyFont="1" applyBorder="1" applyAlignment="1">
      <alignment horizontal="justify" vertical="top"/>
    </xf>
    <xf numFmtId="3" fontId="6" fillId="0" borderId="1" xfId="0" applyNumberFormat="1" applyFont="1" applyBorder="1" applyAlignment="1">
      <alignment horizontal="justify" vertical="top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/>
    </xf>
    <xf numFmtId="0" fontId="6" fillId="0" borderId="5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/>
    </xf>
    <xf numFmtId="187" fontId="6" fillId="0" borderId="5" xfId="1" applyNumberFormat="1" applyFont="1" applyBorder="1" applyAlignment="1">
      <alignment horizontal="justify" vertical="top"/>
    </xf>
    <xf numFmtId="0" fontId="6" fillId="0" borderId="1" xfId="0" applyFont="1" applyBorder="1" applyAlignment="1">
      <alignment horizontal="left" vertical="top" wrapText="1"/>
    </xf>
    <xf numFmtId="49" fontId="3" fillId="0" borderId="1" xfId="12" applyNumberFormat="1" applyFont="1" applyBorder="1" applyAlignment="1">
      <alignment horizontal="center" vertical="center" wrapText="1"/>
    </xf>
    <xf numFmtId="187" fontId="6" fillId="0" borderId="3" xfId="4" applyNumberFormat="1" applyFont="1" applyBorder="1" applyAlignment="1">
      <alignment horizontal="center" vertical="top" wrapText="1"/>
    </xf>
    <xf numFmtId="0" fontId="6" fillId="0" borderId="5" xfId="2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9" fillId="0" borderId="3" xfId="2" applyFont="1" applyBorder="1" applyAlignment="1">
      <alignment horizontal="center" vertical="center" wrapText="1"/>
    </xf>
    <xf numFmtId="0" fontId="38" fillId="0" borderId="1" xfId="2" applyFont="1" applyBorder="1" applyAlignment="1">
      <alignment horizontal="center" vertical="center" wrapText="1"/>
    </xf>
    <xf numFmtId="49" fontId="39" fillId="0" borderId="3" xfId="12" applyNumberFormat="1" applyFont="1" applyBorder="1" applyAlignment="1">
      <alignment horizontal="center" vertical="center" wrapText="1"/>
    </xf>
    <xf numFmtId="49" fontId="39" fillId="0" borderId="10" xfId="12" applyNumberFormat="1" applyFont="1" applyBorder="1" applyAlignment="1">
      <alignment horizontal="center" vertical="center" wrapText="1"/>
    </xf>
    <xf numFmtId="49" fontId="39" fillId="0" borderId="4" xfId="12" applyNumberFormat="1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187" fontId="38" fillId="0" borderId="5" xfId="1" applyNumberFormat="1" applyFont="1" applyBorder="1" applyAlignment="1">
      <alignment horizontal="center" vertical="center" wrapText="1"/>
    </xf>
    <xf numFmtId="187" fontId="38" fillId="0" borderId="9" xfId="1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 wrapText="1"/>
    </xf>
    <xf numFmtId="3" fontId="38" fillId="0" borderId="3" xfId="0" applyNumberFormat="1" applyFont="1" applyBorder="1" applyAlignment="1">
      <alignment horizontal="center" vertical="center"/>
    </xf>
    <xf numFmtId="3" fontId="38" fillId="0" borderId="3" xfId="0" applyNumberFormat="1" applyFont="1" applyBorder="1" applyAlignment="1">
      <alignment horizontal="right" vertical="center"/>
    </xf>
    <xf numFmtId="0" fontId="38" fillId="0" borderId="1" xfId="2" applyFont="1" applyBorder="1" applyAlignment="1">
      <alignment horizontal="left" vertical="center" wrapText="1"/>
    </xf>
    <xf numFmtId="187" fontId="38" fillId="0" borderId="1" xfId="1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187" fontId="38" fillId="0" borderId="1" xfId="1" applyNumberFormat="1" applyFont="1" applyBorder="1" applyAlignment="1">
      <alignment horizontal="center" vertical="center"/>
    </xf>
    <xf numFmtId="187" fontId="38" fillId="0" borderId="1" xfId="1" applyNumberFormat="1" applyFont="1" applyBorder="1" applyAlignment="1">
      <alignment horizontal="right" vertical="center"/>
    </xf>
    <xf numFmtId="3" fontId="38" fillId="0" borderId="1" xfId="0" applyNumberFormat="1" applyFont="1" applyBorder="1" applyAlignment="1">
      <alignment horizontal="center" vertical="center"/>
    </xf>
    <xf numFmtId="3" fontId="38" fillId="0" borderId="1" xfId="0" applyNumberFormat="1" applyFont="1" applyBorder="1" applyAlignment="1">
      <alignment horizontal="right" vertical="center"/>
    </xf>
    <xf numFmtId="187" fontId="38" fillId="0" borderId="1" xfId="1" applyNumberFormat="1" applyFont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187" fontId="38" fillId="0" borderId="3" xfId="4" applyNumberFormat="1" applyFont="1" applyBorder="1" applyAlignment="1">
      <alignment horizontal="center" vertical="top" wrapText="1"/>
    </xf>
    <xf numFmtId="0" fontId="38" fillId="0" borderId="1" xfId="2" applyFont="1" applyBorder="1" applyAlignment="1">
      <alignment vertical="center" wrapText="1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vertical="top" wrapText="1"/>
    </xf>
    <xf numFmtId="0" fontId="38" fillId="0" borderId="5" xfId="2" applyFont="1" applyBorder="1" applyAlignment="1">
      <alignment horizontal="left" vertical="center" wrapText="1"/>
    </xf>
    <xf numFmtId="0" fontId="38" fillId="0" borderId="5" xfId="2" applyFont="1" applyBorder="1" applyAlignment="1">
      <alignment vertical="center" wrapText="1"/>
    </xf>
    <xf numFmtId="0" fontId="38" fillId="0" borderId="5" xfId="0" applyFont="1" applyBorder="1" applyAlignment="1">
      <alignment horizontal="center" vertical="center"/>
    </xf>
    <xf numFmtId="0" fontId="6" fillId="3" borderId="5" xfId="2" applyFont="1" applyFill="1" applyBorder="1" applyAlignment="1">
      <alignment horizontal="left" vertical="center" wrapText="1"/>
    </xf>
    <xf numFmtId="0" fontId="6" fillId="3" borderId="0" xfId="2" applyFont="1" applyFill="1" applyBorder="1" applyAlignment="1">
      <alignment horizontal="left" vertical="center" wrapText="1"/>
    </xf>
    <xf numFmtId="49" fontId="8" fillId="0" borderId="3" xfId="12" applyNumberFormat="1" applyFont="1" applyBorder="1" applyAlignment="1">
      <alignment horizontal="center" vertical="center" wrapText="1"/>
    </xf>
    <xf numFmtId="49" fontId="8" fillId="0" borderId="10" xfId="12" applyNumberFormat="1" applyFont="1" applyBorder="1" applyAlignment="1">
      <alignment horizontal="center" vertical="center" wrapText="1"/>
    </xf>
    <xf numFmtId="49" fontId="8" fillId="0" borderId="4" xfId="12" applyNumberFormat="1" applyFont="1" applyBorder="1" applyAlignment="1">
      <alignment horizontal="center" vertical="center" wrapText="1"/>
    </xf>
    <xf numFmtId="187" fontId="4" fillId="0" borderId="9" xfId="1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187" fontId="4" fillId="0" borderId="3" xfId="4" applyNumberFormat="1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187" fontId="4" fillId="0" borderId="1" xfId="1" applyNumberFormat="1" applyFont="1" applyBorder="1" applyAlignment="1">
      <alignment vertical="center" wrapText="1"/>
    </xf>
    <xf numFmtId="187" fontId="4" fillId="0" borderId="7" xfId="1" applyNumberFormat="1" applyFont="1" applyBorder="1" applyAlignment="1">
      <alignment horizontal="center" vertical="center" wrapText="1"/>
    </xf>
    <xf numFmtId="187" fontId="4" fillId="0" borderId="5" xfId="1" applyNumberFormat="1" applyFont="1" applyBorder="1" applyAlignment="1">
      <alignment horizontal="right" vertical="center"/>
    </xf>
    <xf numFmtId="187" fontId="4" fillId="0" borderId="1" xfId="1" applyNumberFormat="1" applyFont="1" applyBorder="1" applyAlignment="1">
      <alignment horizontal="center" vertical="justify" wrapText="1"/>
    </xf>
    <xf numFmtId="187" fontId="16" fillId="0" borderId="1" xfId="1" applyNumberFormat="1" applyFont="1" applyBorder="1" applyAlignment="1">
      <alignment horizontal="center" vertical="center" wrapText="1"/>
    </xf>
    <xf numFmtId="187" fontId="16" fillId="0" borderId="1" xfId="1" applyNumberFormat="1" applyFont="1" applyBorder="1" applyAlignment="1">
      <alignment horizontal="justify" vertical="justify" wrapText="1"/>
    </xf>
    <xf numFmtId="187" fontId="16" fillId="0" borderId="1" xfId="1" applyNumberFormat="1" applyFont="1" applyBorder="1" applyAlignment="1">
      <alignment horizontal="center" vertical="center"/>
    </xf>
    <xf numFmtId="187" fontId="16" fillId="0" borderId="1" xfId="1" applyNumberFormat="1" applyFont="1" applyBorder="1" applyAlignment="1">
      <alignment horizontal="right" vertical="center" wrapText="1"/>
    </xf>
    <xf numFmtId="187" fontId="16" fillId="0" borderId="1" xfId="1" applyNumberFormat="1" applyFont="1" applyBorder="1" applyAlignment="1">
      <alignment horizontal="justify" vertical="top" wrapText="1"/>
    </xf>
    <xf numFmtId="187" fontId="16" fillId="0" borderId="5" xfId="1" applyNumberFormat="1" applyFont="1" applyBorder="1" applyAlignment="1">
      <alignment horizontal="justify" vertical="top" wrapText="1"/>
    </xf>
    <xf numFmtId="187" fontId="6" fillId="0" borderId="1" xfId="5" applyNumberFormat="1" applyFont="1" applyFill="1" applyBorder="1" applyAlignment="1">
      <alignment vertical="top" wrapText="1"/>
    </xf>
    <xf numFmtId="0" fontId="3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187" fontId="41" fillId="0" borderId="1" xfId="4" applyNumberFormat="1" applyFont="1" applyBorder="1" applyAlignment="1">
      <alignment horizontal="center" vertical="top" wrapText="1"/>
    </xf>
    <xf numFmtId="0" fontId="4" fillId="2" borderId="26" xfId="0" applyFont="1" applyFill="1" applyBorder="1" applyAlignment="1">
      <alignment horizontal="left"/>
    </xf>
    <xf numFmtId="0" fontId="19" fillId="2" borderId="27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35" fillId="0" borderId="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87" fontId="16" fillId="0" borderId="3" xfId="4" applyNumberFormat="1" applyFont="1" applyBorder="1" applyAlignment="1">
      <alignment horizontal="center" vertical="top" wrapText="1"/>
    </xf>
    <xf numFmtId="187" fontId="16" fillId="0" borderId="1" xfId="4" applyNumberFormat="1" applyFont="1" applyBorder="1" applyAlignment="1">
      <alignment horizontal="center" vertical="top" wrapText="1"/>
    </xf>
    <xf numFmtId="49" fontId="30" fillId="0" borderId="1" xfId="1" applyNumberFormat="1" applyFont="1" applyBorder="1" applyAlignment="1">
      <alignment horizontal="left" vertical="center" wrapText="1"/>
    </xf>
    <xf numFmtId="49" fontId="16" fillId="0" borderId="1" xfId="1" applyNumberFormat="1" applyFont="1" applyBorder="1" applyAlignment="1">
      <alignment horizontal="left" vertical="top" wrapText="1"/>
    </xf>
    <xf numFmtId="187" fontId="16" fillId="0" borderId="1" xfId="1" applyNumberFormat="1" applyFont="1" applyBorder="1" applyAlignment="1">
      <alignment vertical="top" wrapText="1"/>
    </xf>
    <xf numFmtId="49" fontId="16" fillId="0" borderId="1" xfId="1" applyNumberFormat="1" applyFont="1" applyBorder="1" applyAlignment="1">
      <alignment vertical="top" wrapText="1"/>
    </xf>
    <xf numFmtId="187" fontId="16" fillId="0" borderId="1" xfId="1" applyNumberFormat="1" applyFont="1" applyBorder="1" applyAlignment="1">
      <alignment horizontal="left" vertical="top" wrapText="1"/>
    </xf>
    <xf numFmtId="49" fontId="16" fillId="0" borderId="3" xfId="1" applyNumberFormat="1" applyFont="1" applyBorder="1" applyAlignment="1">
      <alignment vertical="top" wrapText="1"/>
    </xf>
    <xf numFmtId="49" fontId="16" fillId="0" borderId="3" xfId="2" applyNumberFormat="1" applyFont="1" applyBorder="1" applyAlignment="1">
      <alignment vertical="top" wrapText="1"/>
    </xf>
    <xf numFmtId="49" fontId="16" fillId="0" borderId="1" xfId="2" applyNumberFormat="1" applyFont="1" applyBorder="1" applyAlignment="1">
      <alignment vertical="top" wrapText="1"/>
    </xf>
    <xf numFmtId="0" fontId="16" fillId="0" borderId="1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/>
    </xf>
    <xf numFmtId="0" fontId="8" fillId="0" borderId="0" xfId="3" applyFont="1" applyBorder="1" applyAlignment="1">
      <alignment horizontal="left"/>
    </xf>
    <xf numFmtId="187" fontId="8" fillId="0" borderId="15" xfId="1" applyNumberFormat="1" applyFont="1" applyBorder="1" applyAlignment="1">
      <alignment horizontal="center" vertical="center" wrapText="1"/>
    </xf>
    <xf numFmtId="187" fontId="8" fillId="0" borderId="3" xfId="1" applyNumberFormat="1" applyFont="1" applyBorder="1" applyAlignment="1">
      <alignment horizontal="center" vertical="center" wrapText="1"/>
    </xf>
    <xf numFmtId="187" fontId="8" fillId="0" borderId="1" xfId="1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187" fontId="4" fillId="0" borderId="3" xfId="1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2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 wrapText="1"/>
    </xf>
    <xf numFmtId="187" fontId="4" fillId="0" borderId="5" xfId="4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0" fontId="30" fillId="0" borderId="5" xfId="2" applyFont="1" applyBorder="1" applyAlignment="1">
      <alignment horizontal="justify" vertical="justify" wrapText="1"/>
    </xf>
    <xf numFmtId="187" fontId="30" fillId="0" borderId="5" xfId="1" applyNumberFormat="1" applyFont="1" applyBorder="1" applyAlignment="1">
      <alignment horizontal="justify" vertical="justify"/>
    </xf>
    <xf numFmtId="187" fontId="30" fillId="0" borderId="5" xfId="1" applyNumberFormat="1" applyFont="1" applyBorder="1" applyAlignment="1">
      <alignment horizontal="justify" vertical="justify" wrapText="1"/>
    </xf>
    <xf numFmtId="0" fontId="30" fillId="0" borderId="5" xfId="2" applyFont="1" applyBorder="1" applyAlignment="1">
      <alignment horizontal="center" vertical="justify" wrapText="1"/>
    </xf>
    <xf numFmtId="49" fontId="7" fillId="0" borderId="1" xfId="1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87" fontId="8" fillId="0" borderId="15" xfId="1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0" xfId="5" applyFont="1" applyFill="1" applyAlignment="1">
      <alignment horizontal="left"/>
    </xf>
    <xf numFmtId="0" fontId="3" fillId="0" borderId="0" xfId="5" applyFont="1" applyAlignment="1">
      <alignment horizontal="left"/>
    </xf>
    <xf numFmtId="0" fontId="3" fillId="0" borderId="0" xfId="9" applyFont="1" applyAlignment="1">
      <alignment horizontal="left"/>
    </xf>
    <xf numFmtId="0" fontId="6" fillId="0" borderId="0" xfId="9" applyFont="1"/>
    <xf numFmtId="0" fontId="6" fillId="0" borderId="0" xfId="2" applyFont="1"/>
    <xf numFmtId="0" fontId="6" fillId="0" borderId="0" xfId="2" applyFont="1" applyBorder="1"/>
    <xf numFmtId="0" fontId="3" fillId="0" borderId="0" xfId="7" applyFont="1" applyAlignment="1">
      <alignment horizontal="left"/>
    </xf>
    <xf numFmtId="187" fontId="3" fillId="0" borderId="0" xfId="8" applyNumberFormat="1" applyFont="1" applyAlignment="1">
      <alignment horizontal="left"/>
    </xf>
    <xf numFmtId="187" fontId="6" fillId="0" borderId="0" xfId="1" applyNumberFormat="1" applyFont="1"/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9" fillId="0" borderId="0" xfId="0" applyFont="1"/>
    <xf numFmtId="187" fontId="9" fillId="0" borderId="0" xfId="1" applyNumberFormat="1" applyFont="1"/>
    <xf numFmtId="0" fontId="9" fillId="0" borderId="0" xfId="0" applyFont="1" applyBorder="1"/>
    <xf numFmtId="0" fontId="25" fillId="0" borderId="0" xfId="0" applyFont="1"/>
    <xf numFmtId="187" fontId="14" fillId="0" borderId="0" xfId="1" applyNumberFormat="1" applyFont="1"/>
    <xf numFmtId="187" fontId="31" fillId="0" borderId="0" xfId="1" applyNumberFormat="1" applyFont="1"/>
    <xf numFmtId="0" fontId="25" fillId="0" borderId="0" xfId="0" applyFont="1" applyBorder="1"/>
    <xf numFmtId="0" fontId="10" fillId="0" borderId="0" xfId="5" applyFont="1"/>
    <xf numFmtId="0" fontId="10" fillId="0" borderId="0" xfId="5" applyFont="1" applyBorder="1"/>
    <xf numFmtId="0" fontId="9" fillId="0" borderId="0" xfId="5" applyFont="1" applyBorder="1"/>
    <xf numFmtId="0" fontId="25" fillId="0" borderId="1" xfId="0" applyFont="1" applyBorder="1"/>
    <xf numFmtId="0" fontId="25" fillId="0" borderId="5" xfId="0" applyFont="1" applyBorder="1"/>
    <xf numFmtId="187" fontId="14" fillId="0" borderId="5" xfId="1" applyNumberFormat="1" applyFont="1" applyBorder="1"/>
    <xf numFmtId="187" fontId="31" fillId="0" borderId="5" xfId="1" applyNumberFormat="1" applyFont="1" applyBorder="1"/>
    <xf numFmtId="0" fontId="10" fillId="0" borderId="1" xfId="7" applyFont="1" applyBorder="1" applyAlignment="1">
      <alignment horizontal="center" vertical="top" wrapText="1"/>
    </xf>
    <xf numFmtId="0" fontId="10" fillId="0" borderId="0" xfId="9" applyFont="1" applyBorder="1"/>
    <xf numFmtId="49" fontId="16" fillId="0" borderId="1" xfId="1" applyNumberFormat="1" applyFont="1" applyBorder="1" applyAlignment="1">
      <alignment horizontal="center" vertical="top" wrapText="1"/>
    </xf>
    <xf numFmtId="187" fontId="16" fillId="0" borderId="1" xfId="1" applyNumberFormat="1" applyFont="1" applyBorder="1"/>
    <xf numFmtId="0" fontId="9" fillId="0" borderId="1" xfId="5" applyFont="1" applyFill="1" applyBorder="1" applyAlignment="1">
      <alignment horizontal="center" vertical="top" wrapText="1"/>
    </xf>
    <xf numFmtId="0" fontId="9" fillId="0" borderId="1" xfId="5" applyFont="1" applyFill="1" applyBorder="1" applyAlignment="1">
      <alignment vertical="top" wrapText="1"/>
    </xf>
    <xf numFmtId="187" fontId="10" fillId="0" borderId="1" xfId="10" applyNumberFormat="1" applyFont="1" applyBorder="1" applyAlignment="1">
      <alignment horizontal="center" vertical="top" wrapText="1"/>
    </xf>
    <xf numFmtId="0" fontId="30" fillId="0" borderId="7" xfId="0" applyFont="1" applyBorder="1" applyAlignment="1">
      <alignment horizontal="left" vertical="center" wrapText="1"/>
    </xf>
    <xf numFmtId="187" fontId="30" fillId="0" borderId="0" xfId="10" applyNumberFormat="1" applyFont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left" vertical="center" wrapText="1"/>
    </xf>
    <xf numFmtId="187" fontId="5" fillId="0" borderId="0" xfId="0" applyNumberFormat="1" applyFont="1"/>
    <xf numFmtId="0" fontId="9" fillId="0" borderId="5" xfId="7" applyFont="1" applyBorder="1" applyAlignment="1">
      <alignment horizontal="center" vertical="top" wrapText="1"/>
    </xf>
    <xf numFmtId="0" fontId="9" fillId="0" borderId="5" xfId="7" applyFont="1" applyBorder="1"/>
    <xf numFmtId="187" fontId="14" fillId="0" borderId="5" xfId="8" applyNumberFormat="1" applyFont="1" applyBorder="1" applyAlignment="1">
      <alignment horizontal="center" vertical="top" wrapText="1"/>
    </xf>
    <xf numFmtId="0" fontId="9" fillId="0" borderId="0" xfId="9" applyFont="1" applyBorder="1"/>
    <xf numFmtId="187" fontId="25" fillId="0" borderId="0" xfId="0" applyNumberFormat="1" applyFont="1"/>
    <xf numFmtId="187" fontId="6" fillId="0" borderId="1" xfId="5" applyNumberFormat="1" applyFont="1" applyBorder="1" applyAlignment="1">
      <alignment vertical="top" wrapText="1"/>
    </xf>
    <xf numFmtId="0" fontId="9" fillId="0" borderId="1" xfId="9" applyFont="1" applyBorder="1" applyAlignment="1">
      <alignment horizontal="center" vertical="top" wrapText="1"/>
    </xf>
    <xf numFmtId="0" fontId="9" fillId="0" borderId="1" xfId="9" applyFont="1" applyBorder="1" applyAlignment="1">
      <alignment vertical="top" wrapText="1"/>
    </xf>
    <xf numFmtId="187" fontId="6" fillId="0" borderId="1" xfId="9" applyNumberFormat="1" applyFont="1" applyBorder="1" applyAlignment="1">
      <alignment vertical="top" wrapText="1"/>
    </xf>
    <xf numFmtId="187" fontId="16" fillId="0" borderId="1" xfId="9" applyNumberFormat="1" applyFont="1" applyBorder="1" applyAlignment="1">
      <alignment vertical="top" wrapText="1"/>
    </xf>
    <xf numFmtId="0" fontId="43" fillId="0" borderId="1" xfId="9" applyFont="1" applyBorder="1" applyAlignment="1">
      <alignment vertical="top" wrapText="1"/>
    </xf>
    <xf numFmtId="187" fontId="14" fillId="0" borderId="1" xfId="10" applyNumberFormat="1" applyFont="1" applyBorder="1" applyAlignment="1">
      <alignment horizontal="center" vertical="top" wrapText="1"/>
    </xf>
    <xf numFmtId="0" fontId="10" fillId="0" borderId="0" xfId="7" applyFont="1"/>
    <xf numFmtId="187" fontId="5" fillId="0" borderId="1" xfId="0" applyNumberFormat="1" applyFont="1" applyBorder="1"/>
    <xf numFmtId="0" fontId="9" fillId="0" borderId="5" xfId="9" applyFont="1" applyBorder="1" applyAlignment="1">
      <alignment horizontal="center" vertical="top" wrapText="1"/>
    </xf>
    <xf numFmtId="0" fontId="9" fillId="0" borderId="5" xfId="5" applyFont="1" applyBorder="1" applyAlignment="1">
      <alignment vertical="top" wrapText="1"/>
    </xf>
    <xf numFmtId="187" fontId="14" fillId="0" borderId="5" xfId="6" applyNumberFormat="1" applyFont="1" applyBorder="1" applyAlignment="1">
      <alignment horizontal="center" vertical="top" wrapText="1"/>
    </xf>
    <xf numFmtId="187" fontId="6" fillId="0" borderId="0" xfId="7" applyNumberFormat="1" applyFont="1" applyBorder="1" applyAlignment="1">
      <alignment vertical="top" wrapText="1"/>
    </xf>
    <xf numFmtId="0" fontId="9" fillId="0" borderId="5" xfId="5" applyFont="1" applyBorder="1" applyAlignment="1">
      <alignment horizontal="center" vertical="top" wrapText="1"/>
    </xf>
    <xf numFmtId="0" fontId="9" fillId="0" borderId="5" xfId="5" applyFont="1" applyFill="1" applyBorder="1" applyAlignment="1">
      <alignment horizontal="center" vertical="top" wrapText="1"/>
    </xf>
    <xf numFmtId="0" fontId="9" fillId="0" borderId="5" xfId="5" applyFont="1" applyFill="1" applyBorder="1" applyAlignment="1">
      <alignment vertical="top" wrapText="1"/>
    </xf>
    <xf numFmtId="187" fontId="14" fillId="0" borderId="5" xfId="6" applyNumberFormat="1" applyFont="1" applyFill="1" applyBorder="1" applyAlignment="1">
      <alignment horizontal="center" vertical="top" wrapText="1"/>
    </xf>
    <xf numFmtId="187" fontId="10" fillId="0" borderId="5" xfId="6" applyNumberFormat="1" applyFont="1" applyFill="1" applyBorder="1" applyAlignment="1">
      <alignment horizontal="center" vertical="top" wrapText="1"/>
    </xf>
    <xf numFmtId="187" fontId="7" fillId="0" borderId="1" xfId="5" applyNumberFormat="1" applyFont="1" applyFill="1" applyBorder="1" applyAlignment="1">
      <alignment vertical="top" wrapText="1"/>
    </xf>
    <xf numFmtId="187" fontId="25" fillId="0" borderId="1" xfId="6" applyNumberFormat="1" applyFont="1" applyFill="1" applyBorder="1" applyAlignment="1">
      <alignment horizontal="center" vertical="top" wrapText="1"/>
    </xf>
    <xf numFmtId="0" fontId="9" fillId="0" borderId="1" xfId="7" applyFont="1" applyFill="1" applyBorder="1" applyAlignment="1">
      <alignment horizontal="center" vertical="top" wrapText="1"/>
    </xf>
    <xf numFmtId="0" fontId="9" fillId="0" borderId="1" xfId="7" applyFont="1" applyFill="1" applyBorder="1" applyAlignment="1">
      <alignment horizontal="left"/>
    </xf>
    <xf numFmtId="187" fontId="10" fillId="0" borderId="1" xfId="8" applyNumberFormat="1" applyFont="1" applyFill="1" applyBorder="1" applyAlignment="1">
      <alignment horizontal="center" vertical="top" wrapText="1"/>
    </xf>
    <xf numFmtId="0" fontId="10" fillId="0" borderId="0" xfId="7" applyFont="1" applyFill="1"/>
    <xf numFmtId="0" fontId="10" fillId="0" borderId="0" xfId="7" applyFont="1" applyFill="1" applyBorder="1"/>
    <xf numFmtId="187" fontId="6" fillId="0" borderId="1" xfId="5" applyNumberFormat="1" applyFont="1" applyBorder="1" applyAlignment="1">
      <alignment horizontal="left" vertical="center" wrapText="1"/>
    </xf>
    <xf numFmtId="187" fontId="6" fillId="0" borderId="1" xfId="9" applyNumberFormat="1" applyFont="1" applyFill="1" applyBorder="1" applyAlignment="1">
      <alignment vertical="top" wrapText="1"/>
    </xf>
    <xf numFmtId="187" fontId="16" fillId="0" borderId="1" xfId="5" applyNumberFormat="1" applyFont="1" applyFill="1" applyBorder="1" applyAlignment="1">
      <alignment vertical="top" wrapText="1"/>
    </xf>
    <xf numFmtId="0" fontId="9" fillId="0" borderId="5" xfId="0" applyFont="1" applyFill="1" applyBorder="1"/>
    <xf numFmtId="187" fontId="14" fillId="0" borderId="5" xfId="1" applyNumberFormat="1" applyFont="1" applyFill="1" applyBorder="1"/>
    <xf numFmtId="187" fontId="10" fillId="0" borderId="5" xfId="1" applyNumberFormat="1" applyFont="1" applyFill="1" applyBorder="1"/>
    <xf numFmtId="0" fontId="45" fillId="0" borderId="5" xfId="0" applyFont="1" applyBorder="1" applyAlignment="1">
      <alignment horizontal="center" vertical="center"/>
    </xf>
    <xf numFmtId="0" fontId="45" fillId="0" borderId="5" xfId="0" applyFont="1" applyBorder="1" applyAlignment="1">
      <alignment horizontal="left" vertical="center" wrapText="1"/>
    </xf>
    <xf numFmtId="187" fontId="45" fillId="0" borderId="5" xfId="1" applyNumberFormat="1" applyFont="1" applyBorder="1" applyAlignment="1">
      <alignment horizontal="center" vertical="center" wrapText="1"/>
    </xf>
    <xf numFmtId="187" fontId="45" fillId="0" borderId="5" xfId="1" applyNumberFormat="1" applyFont="1" applyBorder="1" applyAlignment="1">
      <alignment horizontal="right" vertical="center" wrapText="1"/>
    </xf>
    <xf numFmtId="187" fontId="44" fillId="0" borderId="5" xfId="1" applyNumberFormat="1" applyFont="1" applyBorder="1" applyAlignment="1">
      <alignment horizontal="right" vertical="center" wrapText="1"/>
    </xf>
    <xf numFmtId="0" fontId="45" fillId="0" borderId="0" xfId="0" applyFont="1" applyBorder="1" applyAlignment="1">
      <alignment horizontal="center" vertical="center"/>
    </xf>
    <xf numFmtId="0" fontId="36" fillId="0" borderId="1" xfId="7" applyFont="1" applyBorder="1" applyAlignment="1">
      <alignment horizontal="center" vertical="top" wrapText="1"/>
    </xf>
    <xf numFmtId="0" fontId="36" fillId="0" borderId="0" xfId="7" applyFont="1" applyBorder="1" applyAlignment="1">
      <alignment vertical="top" wrapText="1"/>
    </xf>
    <xf numFmtId="187" fontId="36" fillId="0" borderId="1" xfId="10" applyNumberFormat="1" applyFont="1" applyBorder="1" applyAlignment="1">
      <alignment horizontal="center" vertical="top" wrapText="1"/>
    </xf>
    <xf numFmtId="187" fontId="36" fillId="0" borderId="0" xfId="10" applyNumberFormat="1" applyFont="1" applyBorder="1" applyAlignment="1">
      <alignment horizontal="center" vertical="top" wrapText="1"/>
    </xf>
    <xf numFmtId="187" fontId="36" fillId="0" borderId="0" xfId="8" applyNumberFormat="1" applyFont="1" applyBorder="1" applyAlignment="1">
      <alignment horizontal="center" vertical="top" wrapText="1"/>
    </xf>
    <xf numFmtId="0" fontId="36" fillId="0" borderId="0" xfId="0" applyFont="1" applyAlignment="1">
      <alignment horizontal="center" vertical="center"/>
    </xf>
    <xf numFmtId="187" fontId="46" fillId="0" borderId="1" xfId="1" applyNumberFormat="1" applyFont="1" applyBorder="1" applyAlignment="1">
      <alignment horizontal="center" vertical="center" wrapText="1"/>
    </xf>
    <xf numFmtId="0" fontId="36" fillId="0" borderId="1" xfId="2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187" fontId="36" fillId="0" borderId="1" xfId="1" applyNumberFormat="1" applyFont="1" applyBorder="1" applyAlignment="1">
      <alignment horizontal="center" vertical="center" wrapText="1"/>
    </xf>
    <xf numFmtId="187" fontId="14" fillId="0" borderId="1" xfId="1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0" fontId="9" fillId="0" borderId="1" xfId="9" applyFont="1" applyFill="1" applyBorder="1" applyAlignment="1">
      <alignment horizontal="center" vertical="top" wrapText="1"/>
    </xf>
    <xf numFmtId="0" fontId="9" fillId="0" borderId="1" xfId="9" applyFont="1" applyFill="1" applyBorder="1" applyAlignment="1">
      <alignment vertical="top" wrapText="1"/>
    </xf>
    <xf numFmtId="187" fontId="10" fillId="0" borderId="1" xfId="10" applyNumberFormat="1" applyFont="1" applyFill="1" applyBorder="1" applyAlignment="1">
      <alignment horizontal="center" vertical="top" wrapText="1"/>
    </xf>
    <xf numFmtId="187" fontId="14" fillId="0" borderId="1" xfId="6" applyNumberFormat="1" applyFont="1" applyFill="1" applyBorder="1" applyAlignment="1">
      <alignment horizontal="center" vertical="top" wrapText="1"/>
    </xf>
    <xf numFmtId="0" fontId="43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87" fontId="14" fillId="0" borderId="1" xfId="6" applyNumberFormat="1" applyFont="1" applyBorder="1" applyAlignment="1">
      <alignment horizontal="center" vertical="top" wrapText="1"/>
    </xf>
    <xf numFmtId="0" fontId="16" fillId="0" borderId="16" xfId="0" applyFont="1" applyBorder="1" applyAlignment="1">
      <alignment wrapText="1"/>
    </xf>
    <xf numFmtId="3" fontId="16" fillId="0" borderId="16" xfId="0" applyNumberFormat="1" applyFont="1" applyBorder="1" applyAlignment="1">
      <alignment wrapText="1"/>
    </xf>
    <xf numFmtId="187" fontId="16" fillId="0" borderId="16" xfId="1" applyNumberFormat="1" applyFont="1" applyBorder="1" applyAlignment="1">
      <alignment vertical="center" wrapText="1"/>
    </xf>
    <xf numFmtId="3" fontId="47" fillId="0" borderId="16" xfId="0" applyNumberFormat="1" applyFont="1" applyBorder="1" applyAlignment="1">
      <alignment wrapText="1"/>
    </xf>
    <xf numFmtId="187" fontId="16" fillId="0" borderId="16" xfId="10" applyNumberFormat="1" applyFont="1" applyBorder="1" applyAlignment="1">
      <alignment vertical="top" wrapText="1"/>
    </xf>
    <xf numFmtId="187" fontId="16" fillId="0" borderId="16" xfId="8" applyNumberFormat="1" applyFont="1" applyBorder="1" applyAlignment="1">
      <alignment vertical="top" wrapText="1"/>
    </xf>
    <xf numFmtId="0" fontId="16" fillId="0" borderId="16" xfId="0" applyFont="1" applyBorder="1" applyAlignment="1"/>
    <xf numFmtId="0" fontId="47" fillId="0" borderId="16" xfId="0" applyFont="1" applyBorder="1" applyAlignment="1"/>
    <xf numFmtId="187" fontId="16" fillId="0" borderId="16" xfId="8" applyNumberFormat="1" applyFont="1" applyFill="1" applyBorder="1" applyAlignment="1">
      <alignment vertical="top" wrapText="1"/>
    </xf>
    <xf numFmtId="187" fontId="16" fillId="0" borderId="16" xfId="1" applyNumberFormat="1" applyFont="1" applyBorder="1" applyAlignment="1"/>
    <xf numFmtId="0" fontId="16" fillId="0" borderId="16" xfId="5" applyFont="1" applyFill="1" applyBorder="1" applyAlignment="1">
      <alignment vertical="top" wrapText="1"/>
    </xf>
    <xf numFmtId="187" fontId="16" fillId="0" borderId="16" xfId="6" applyNumberFormat="1" applyFont="1" applyFill="1" applyBorder="1" applyAlignment="1">
      <alignment vertical="top" wrapText="1"/>
    </xf>
    <xf numFmtId="0" fontId="16" fillId="0" borderId="16" xfId="9" applyFont="1" applyFill="1" applyBorder="1" applyAlignment="1">
      <alignment vertical="top" wrapText="1"/>
    </xf>
    <xf numFmtId="187" fontId="16" fillId="0" borderId="16" xfId="10" applyNumberFormat="1" applyFont="1" applyFill="1" applyBorder="1" applyAlignment="1">
      <alignment vertical="top" wrapText="1"/>
    </xf>
    <xf numFmtId="187" fontId="16" fillId="0" borderId="16" xfId="6" applyNumberFormat="1" applyFont="1" applyBorder="1" applyAlignment="1">
      <alignment vertical="top" wrapText="1"/>
    </xf>
    <xf numFmtId="0" fontId="47" fillId="0" borderId="16" xfId="0" applyFont="1" applyBorder="1" applyAlignment="1">
      <alignment wrapText="1"/>
    </xf>
    <xf numFmtId="187" fontId="47" fillId="0" borderId="16" xfId="1" applyNumberFormat="1" applyFont="1" applyBorder="1" applyAlignment="1">
      <alignment wrapText="1"/>
    </xf>
    <xf numFmtId="0" fontId="47" fillId="0" borderId="22" xfId="0" applyFont="1" applyBorder="1" applyAlignment="1">
      <alignment wrapText="1"/>
    </xf>
    <xf numFmtId="4" fontId="47" fillId="0" borderId="22" xfId="0" applyNumberFormat="1" applyFont="1" applyBorder="1" applyAlignment="1">
      <alignment wrapText="1"/>
    </xf>
    <xf numFmtId="0" fontId="47" fillId="0" borderId="0" xfId="0" applyFont="1" applyBorder="1" applyAlignment="1">
      <alignment wrapText="1"/>
    </xf>
    <xf numFmtId="4" fontId="47" fillId="0" borderId="0" xfId="0" applyNumberFormat="1" applyFont="1" applyBorder="1" applyAlignment="1">
      <alignment wrapText="1"/>
    </xf>
    <xf numFmtId="0" fontId="47" fillId="0" borderId="24" xfId="0" applyFont="1" applyBorder="1" applyAlignment="1">
      <alignment wrapText="1"/>
    </xf>
    <xf numFmtId="4" fontId="47" fillId="0" borderId="24" xfId="0" applyNumberFormat="1" applyFont="1" applyBorder="1" applyAlignment="1">
      <alignment wrapText="1"/>
    </xf>
    <xf numFmtId="0" fontId="16" fillId="0" borderId="16" xfId="5" applyFont="1" applyBorder="1" applyAlignment="1">
      <alignment vertical="top" wrapText="1"/>
    </xf>
    <xf numFmtId="3" fontId="16" fillId="0" borderId="16" xfId="0" applyNumberFormat="1" applyFont="1" applyBorder="1" applyAlignment="1"/>
    <xf numFmtId="3" fontId="47" fillId="0" borderId="16" xfId="0" applyNumberFormat="1" applyFont="1" applyBorder="1" applyAlignment="1"/>
    <xf numFmtId="0" fontId="16" fillId="0" borderId="16" xfId="9" applyFont="1" applyBorder="1" applyAlignment="1">
      <alignment vertical="top" wrapText="1"/>
    </xf>
    <xf numFmtId="0" fontId="16" fillId="0" borderId="16" xfId="7" applyFont="1" applyBorder="1" applyAlignment="1"/>
    <xf numFmtId="0" fontId="16" fillId="0" borderId="16" xfId="0" applyFont="1" applyBorder="1" applyAlignment="1">
      <alignment horizontal="right" wrapText="1"/>
    </xf>
    <xf numFmtId="0" fontId="6" fillId="0" borderId="5" xfId="7" applyFont="1" applyFill="1" applyBorder="1" applyAlignment="1">
      <alignment vertical="top" wrapText="1"/>
    </xf>
    <xf numFmtId="49" fontId="6" fillId="0" borderId="5" xfId="7" applyNumberFormat="1" applyFont="1" applyFill="1" applyBorder="1"/>
    <xf numFmtId="0" fontId="6" fillId="0" borderId="5" xfId="7" applyFont="1" applyFill="1" applyBorder="1" applyAlignment="1">
      <alignment horizontal="center"/>
    </xf>
    <xf numFmtId="187" fontId="12" fillId="0" borderId="5" xfId="8" applyNumberFormat="1" applyFont="1" applyFill="1" applyBorder="1" applyAlignment="1">
      <alignment horizontal="center" vertical="top" wrapText="1"/>
    </xf>
    <xf numFmtId="0" fontId="13" fillId="0" borderId="5" xfId="7" applyFont="1" applyFill="1" applyBorder="1" applyAlignment="1">
      <alignment horizontal="right"/>
    </xf>
    <xf numFmtId="49" fontId="6" fillId="0" borderId="9" xfId="5" applyNumberFormat="1" applyFont="1" applyFill="1" applyBorder="1" applyAlignment="1">
      <alignment vertical="top" wrapText="1"/>
    </xf>
    <xf numFmtId="187" fontId="4" fillId="0" borderId="8" xfId="6" applyNumberFormat="1" applyFont="1" applyFill="1" applyBorder="1" applyAlignment="1">
      <alignment horizontal="center" vertical="top" wrapText="1"/>
    </xf>
    <xf numFmtId="187" fontId="12" fillId="0" borderId="8" xfId="6" applyNumberFormat="1" applyFont="1" applyFill="1" applyBorder="1" applyAlignment="1">
      <alignment horizontal="center" vertical="top" wrapText="1"/>
    </xf>
    <xf numFmtId="49" fontId="4" fillId="0" borderId="5" xfId="5" applyNumberFormat="1" applyFont="1" applyFill="1" applyBorder="1" applyAlignment="1">
      <alignment horizontal="left" vertical="top" wrapText="1"/>
    </xf>
    <xf numFmtId="0" fontId="12" fillId="0" borderId="5" xfId="5" applyFont="1" applyFill="1" applyBorder="1" applyAlignment="1">
      <alignment horizontal="center" vertical="top" wrapText="1"/>
    </xf>
    <xf numFmtId="49" fontId="4" fillId="0" borderId="5" xfId="9" applyNumberFormat="1" applyFont="1" applyBorder="1" applyAlignment="1">
      <alignment horizontal="left" vertical="top" wrapText="1"/>
    </xf>
    <xf numFmtId="0" fontId="12" fillId="0" borderId="5" xfId="9" applyFont="1" applyBorder="1" applyAlignment="1">
      <alignment horizontal="center" vertical="top" wrapText="1"/>
    </xf>
    <xf numFmtId="3" fontId="47" fillId="0" borderId="16" xfId="0" applyNumberFormat="1" applyFont="1" applyBorder="1" applyAlignment="1">
      <alignment vertical="top" wrapText="1"/>
    </xf>
    <xf numFmtId="0" fontId="4" fillId="0" borderId="3" xfId="11" applyFont="1" applyBorder="1" applyAlignment="1">
      <alignment horizontal="center"/>
    </xf>
    <xf numFmtId="0" fontId="34" fillId="0" borderId="3" xfId="0" applyFont="1" applyBorder="1" applyAlignment="1">
      <alignment horizontal="left"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 applyAlignment="1">
      <alignment horizontal="center" vertical="top" wrapText="1"/>
    </xf>
    <xf numFmtId="3" fontId="21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0" fontId="34" fillId="0" borderId="5" xfId="0" applyFont="1" applyBorder="1" applyAlignment="1">
      <alignment vertical="top" wrapText="1"/>
    </xf>
    <xf numFmtId="0" fontId="33" fillId="0" borderId="5" xfId="0" applyFont="1" applyBorder="1" applyAlignment="1">
      <alignment vertical="top" wrapText="1"/>
    </xf>
    <xf numFmtId="187" fontId="7" fillId="0" borderId="5" xfId="1" applyNumberFormat="1" applyFont="1" applyBorder="1" applyAlignment="1">
      <alignment horizontal="center" vertical="top"/>
    </xf>
    <xf numFmtId="3" fontId="19" fillId="0" borderId="5" xfId="0" applyNumberFormat="1" applyFont="1" applyBorder="1" applyAlignment="1">
      <alignment vertical="top" wrapText="1"/>
    </xf>
    <xf numFmtId="0" fontId="33" fillId="0" borderId="5" xfId="0" applyFont="1" applyBorder="1" applyAlignment="1">
      <alignment horizontal="left" vertical="top" wrapText="1"/>
    </xf>
    <xf numFmtId="3" fontId="21" fillId="0" borderId="3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35" fillId="0" borderId="5" xfId="2" applyFont="1" applyBorder="1" applyAlignment="1">
      <alignment horizontal="center" vertical="center" wrapText="1"/>
    </xf>
    <xf numFmtId="0" fontId="6" fillId="0" borderId="3" xfId="7" applyFont="1" applyBorder="1"/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vertical="center"/>
    </xf>
    <xf numFmtId="49" fontId="30" fillId="0" borderId="5" xfId="2" applyNumberFormat="1" applyFont="1" applyBorder="1" applyAlignment="1">
      <alignment vertical="center" wrapText="1"/>
    </xf>
    <xf numFmtId="187" fontId="16" fillId="0" borderId="0" xfId="1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left" vertical="center" wrapText="1"/>
    </xf>
    <xf numFmtId="49" fontId="4" fillId="0" borderId="5" xfId="2" applyNumberFormat="1" applyFont="1" applyBorder="1" applyAlignment="1">
      <alignment horizontal="left" vertical="center" wrapText="1"/>
    </xf>
    <xf numFmtId="0" fontId="16" fillId="0" borderId="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center" wrapText="1"/>
    </xf>
    <xf numFmtId="188" fontId="6" fillId="0" borderId="1" xfId="1" applyNumberFormat="1" applyFont="1" applyBorder="1" applyAlignment="1">
      <alignment horizontal="right" vertical="center" wrapText="1"/>
    </xf>
    <xf numFmtId="187" fontId="6" fillId="0" borderId="1" xfId="1" applyNumberFormat="1" applyFont="1" applyBorder="1" applyAlignment="1">
      <alignment horizontal="right" vertical="top" wrapText="1"/>
    </xf>
    <xf numFmtId="187" fontId="6" fillId="0" borderId="1" xfId="1" applyNumberFormat="1" applyFont="1" applyBorder="1" applyAlignment="1">
      <alignment horizontal="left" vertical="top" wrapText="1"/>
    </xf>
    <xf numFmtId="187" fontId="6" fillId="0" borderId="4" xfId="1" applyNumberFormat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7" xfId="2" applyFont="1" applyBorder="1" applyAlignment="1">
      <alignment horizontal="left" vertical="top" wrapText="1"/>
    </xf>
    <xf numFmtId="0" fontId="6" fillId="0" borderId="7" xfId="2" applyFont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6" fillId="0" borderId="7" xfId="2" applyFont="1" applyBorder="1" applyAlignment="1">
      <alignment horizontal="justify" vertical="top" wrapText="1"/>
    </xf>
    <xf numFmtId="49" fontId="6" fillId="0" borderId="4" xfId="2" applyNumberFormat="1" applyFont="1" applyBorder="1" applyAlignment="1">
      <alignment horizontal="left" vertical="top" wrapText="1"/>
    </xf>
    <xf numFmtId="0" fontId="5" fillId="0" borderId="8" xfId="0" applyFont="1" applyBorder="1"/>
    <xf numFmtId="0" fontId="5" fillId="0" borderId="9" xfId="0" applyFont="1" applyBorder="1"/>
    <xf numFmtId="0" fontId="12" fillId="0" borderId="4" xfId="2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/>
    </xf>
    <xf numFmtId="0" fontId="6" fillId="0" borderId="8" xfId="2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/>
    </xf>
    <xf numFmtId="49" fontId="6" fillId="0" borderId="1" xfId="2" applyNumberFormat="1" applyFont="1" applyBorder="1" applyAlignment="1">
      <alignment horizontal="center" vertical="top" wrapText="1"/>
    </xf>
    <xf numFmtId="187" fontId="6" fillId="0" borderId="5" xfId="1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187" fontId="6" fillId="0" borderId="3" xfId="1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vertical="top" wrapText="1"/>
    </xf>
    <xf numFmtId="0" fontId="6" fillId="0" borderId="4" xfId="0" applyFont="1" applyBorder="1" applyAlignment="1">
      <alignment vertical="center"/>
    </xf>
    <xf numFmtId="0" fontId="6" fillId="0" borderId="8" xfId="2" applyFont="1" applyBorder="1" applyAlignment="1">
      <alignment horizontal="justify" vertical="top" wrapText="1"/>
    </xf>
    <xf numFmtId="0" fontId="6" fillId="0" borderId="9" xfId="2" applyFont="1" applyBorder="1" applyAlignment="1">
      <alignment vertical="top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3" fillId="0" borderId="1" xfId="2" applyFont="1" applyBorder="1" applyAlignment="1">
      <alignment horizontal="left" vertical="top" wrapText="1"/>
    </xf>
    <xf numFmtId="0" fontId="3" fillId="0" borderId="3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justify" vertical="top" wrapText="1"/>
    </xf>
    <xf numFmtId="0" fontId="3" fillId="0" borderId="1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justify" vertical="top" wrapText="1"/>
    </xf>
    <xf numFmtId="0" fontId="3" fillId="0" borderId="3" xfId="2" applyFont="1" applyBorder="1" applyAlignment="1">
      <alignment horizontal="center" vertical="top" wrapText="1"/>
    </xf>
    <xf numFmtId="0" fontId="6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top" wrapText="1"/>
    </xf>
    <xf numFmtId="49" fontId="6" fillId="0" borderId="1" xfId="2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6" fillId="0" borderId="5" xfId="2" applyNumberFormat="1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right" vertical="top" wrapText="1"/>
    </xf>
    <xf numFmtId="0" fontId="35" fillId="0" borderId="1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87" fontId="8" fillId="0" borderId="15" xfId="1" applyNumberFormat="1" applyFont="1" applyBorder="1" applyAlignment="1">
      <alignment horizontal="center" vertical="center" wrapText="1"/>
    </xf>
    <xf numFmtId="0" fontId="3" fillId="0" borderId="0" xfId="5" applyFont="1" applyFill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0" xfId="5" applyFont="1" applyAlignment="1">
      <alignment horizontal="left"/>
    </xf>
    <xf numFmtId="0" fontId="3" fillId="0" borderId="0" xfId="9" applyFont="1" applyAlignment="1">
      <alignment horizontal="left"/>
    </xf>
    <xf numFmtId="0" fontId="3" fillId="0" borderId="0" xfId="7" applyFont="1" applyAlignment="1">
      <alignment horizontal="left"/>
    </xf>
    <xf numFmtId="0" fontId="3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6" fillId="2" borderId="27" xfId="0" applyFont="1" applyFill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6" fillId="2" borderId="30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187" fontId="16" fillId="0" borderId="16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187" fontId="47" fillId="0" borderId="16" xfId="0" applyNumberFormat="1" applyFont="1" applyBorder="1" applyAlignment="1">
      <alignment horizontal="right" wrapText="1"/>
    </xf>
    <xf numFmtId="0" fontId="20" fillId="0" borderId="1" xfId="0" applyFont="1" applyBorder="1" applyAlignment="1">
      <alignment vertical="top" wrapText="1"/>
    </xf>
    <xf numFmtId="0" fontId="6" fillId="0" borderId="5" xfId="2" applyFont="1" applyBorder="1" applyAlignment="1">
      <alignment horizontal="left" vertical="top" wrapText="1"/>
    </xf>
    <xf numFmtId="187" fontId="5" fillId="0" borderId="5" xfId="1" applyNumberFormat="1" applyFont="1" applyBorder="1" applyAlignment="1">
      <alignment horizontal="center" vertical="top" wrapText="1"/>
    </xf>
    <xf numFmtId="187" fontId="5" fillId="0" borderId="5" xfId="1" applyNumberFormat="1" applyFont="1" applyBorder="1" applyAlignment="1">
      <alignment horizontal="justify" vertical="top" wrapText="1"/>
    </xf>
    <xf numFmtId="49" fontId="5" fillId="0" borderId="5" xfId="1" applyNumberFormat="1" applyFont="1" applyBorder="1" applyAlignment="1">
      <alignment horizontal="left" vertical="top" wrapText="1"/>
    </xf>
    <xf numFmtId="49" fontId="16" fillId="0" borderId="5" xfId="2" applyNumberFormat="1" applyFont="1" applyBorder="1" applyAlignment="1">
      <alignment horizontal="left" vertical="top" wrapText="1"/>
    </xf>
    <xf numFmtId="0" fontId="21" fillId="0" borderId="5" xfId="0" applyFont="1" applyBorder="1" applyAlignment="1">
      <alignment horizontal="center" vertical="top"/>
    </xf>
    <xf numFmtId="0" fontId="3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top" wrapText="1"/>
    </xf>
    <xf numFmtId="187" fontId="5" fillId="0" borderId="3" xfId="10" applyNumberFormat="1" applyFont="1" applyBorder="1" applyAlignment="1">
      <alignment horizontal="center" vertical="top" wrapText="1"/>
    </xf>
    <xf numFmtId="0" fontId="16" fillId="0" borderId="1" xfId="9" applyFont="1" applyBorder="1" applyAlignment="1">
      <alignment vertical="top" wrapText="1"/>
    </xf>
    <xf numFmtId="187" fontId="16" fillId="0" borderId="1" xfId="10" applyNumberFormat="1" applyFont="1" applyBorder="1" applyAlignment="1">
      <alignment horizontal="center" vertical="top" wrapText="1"/>
    </xf>
    <xf numFmtId="0" fontId="16" fillId="0" borderId="0" xfId="0" applyFont="1"/>
    <xf numFmtId="0" fontId="47" fillId="0" borderId="16" xfId="0" applyFont="1" applyBorder="1" applyAlignment="1">
      <alignment horizontal="center" wrapText="1"/>
    </xf>
    <xf numFmtId="0" fontId="47" fillId="0" borderId="16" xfId="0" applyFont="1" applyBorder="1" applyAlignment="1">
      <alignment horizontal="center" vertical="top" wrapText="1"/>
    </xf>
    <xf numFmtId="0" fontId="16" fillId="0" borderId="16" xfId="0" applyFont="1" applyBorder="1"/>
    <xf numFmtId="0" fontId="47" fillId="0" borderId="16" xfId="0" applyFont="1" applyBorder="1"/>
    <xf numFmtId="0" fontId="16" fillId="0" borderId="16" xfId="0" applyFont="1" applyBorder="1" applyAlignment="1">
      <alignment horizontal="center" wrapText="1"/>
    </xf>
    <xf numFmtId="0" fontId="16" fillId="0" borderId="5" xfId="0" applyFont="1" applyFill="1" applyBorder="1"/>
    <xf numFmtId="187" fontId="16" fillId="0" borderId="5" xfId="1" applyNumberFormat="1" applyFont="1" applyFill="1" applyBorder="1"/>
    <xf numFmtId="0" fontId="47" fillId="0" borderId="22" xfId="0" applyFont="1" applyBorder="1" applyAlignment="1">
      <alignment horizontal="center" wrapText="1"/>
    </xf>
    <xf numFmtId="0" fontId="16" fillId="0" borderId="0" xfId="0" applyFont="1" applyBorder="1"/>
    <xf numFmtId="0" fontId="47" fillId="0" borderId="0" xfId="0" applyFont="1" applyBorder="1" applyAlignment="1">
      <alignment horizontal="center" wrapText="1"/>
    </xf>
    <xf numFmtId="0" fontId="47" fillId="0" borderId="24" xfId="0" applyFont="1" applyBorder="1" applyAlignment="1">
      <alignment horizontal="center" wrapText="1"/>
    </xf>
    <xf numFmtId="3" fontId="4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center" vertical="center"/>
    </xf>
    <xf numFmtId="187" fontId="7" fillId="0" borderId="1" xfId="1" applyNumberFormat="1" applyFont="1" applyBorder="1" applyAlignment="1">
      <alignment horizontal="center" vertical="top" wrapText="1"/>
    </xf>
    <xf numFmtId="187" fontId="47" fillId="0" borderId="16" xfId="1" applyNumberFormat="1" applyFont="1" applyBorder="1" applyAlignment="1">
      <alignment horizontal="right" wrapText="1"/>
    </xf>
    <xf numFmtId="0" fontId="6" fillId="0" borderId="0" xfId="2" applyFont="1" applyBorder="1" applyAlignment="1">
      <alignment horizontal="left"/>
    </xf>
    <xf numFmtId="0" fontId="3" fillId="0" borderId="0" xfId="3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 wrapText="1"/>
    </xf>
    <xf numFmtId="0" fontId="3" fillId="0" borderId="0" xfId="5" applyFont="1" applyFill="1" applyAlignment="1">
      <alignment horizontal="left"/>
    </xf>
    <xf numFmtId="0" fontId="3" fillId="0" borderId="3" xfId="2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justify" vertical="top" wrapText="1"/>
    </xf>
    <xf numFmtId="0" fontId="27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42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3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187" fontId="5" fillId="0" borderId="3" xfId="1" applyNumberFormat="1" applyFont="1" applyBorder="1" applyAlignment="1">
      <alignment horizontal="justify" vertical="top" wrapText="1"/>
    </xf>
    <xf numFmtId="0" fontId="21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187" fontId="5" fillId="0" borderId="5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vertical="top"/>
    </xf>
    <xf numFmtId="0" fontId="21" fillId="0" borderId="1" xfId="0" applyFont="1" applyBorder="1" applyAlignment="1">
      <alignment horizontal="center" vertical="top"/>
    </xf>
    <xf numFmtId="0" fontId="47" fillId="0" borderId="20" xfId="0" applyFont="1" applyBorder="1" applyAlignment="1">
      <alignment horizontal="center" wrapText="1"/>
    </xf>
    <xf numFmtId="0" fontId="47" fillId="0" borderId="21" xfId="0" applyFont="1" applyBorder="1" applyAlignment="1">
      <alignment horizontal="center" wrapText="1"/>
    </xf>
    <xf numFmtId="0" fontId="47" fillId="0" borderId="20" xfId="0" applyFont="1" applyBorder="1" applyAlignment="1">
      <alignment horizontal="left" wrapText="1"/>
    </xf>
    <xf numFmtId="0" fontId="47" fillId="0" borderId="28" xfId="0" applyFont="1" applyBorder="1" applyAlignment="1">
      <alignment horizontal="left" wrapText="1"/>
    </xf>
    <xf numFmtId="0" fontId="47" fillId="0" borderId="21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7" fillId="0" borderId="23" xfId="0" applyFont="1" applyBorder="1" applyAlignment="1">
      <alignment horizontal="center" vertical="top" wrapText="1"/>
    </xf>
    <xf numFmtId="0" fontId="47" fillId="0" borderId="18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top" wrapText="1"/>
    </xf>
    <xf numFmtId="0" fontId="35" fillId="0" borderId="3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187" fontId="35" fillId="0" borderId="12" xfId="1" applyNumberFormat="1" applyFont="1" applyBorder="1" applyAlignment="1">
      <alignment horizontal="center" vertical="center" wrapText="1"/>
    </xf>
    <xf numFmtId="187" fontId="35" fillId="0" borderId="13" xfId="1" applyNumberFormat="1" applyFont="1" applyBorder="1" applyAlignment="1">
      <alignment horizontal="center" vertical="center" wrapText="1"/>
    </xf>
    <xf numFmtId="187" fontId="35" fillId="0" borderId="14" xfId="1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left"/>
    </xf>
    <xf numFmtId="49" fontId="3" fillId="0" borderId="0" xfId="2" applyNumberFormat="1" applyFont="1" applyAlignment="1">
      <alignment horizontal="left"/>
    </xf>
    <xf numFmtId="0" fontId="3" fillId="0" borderId="6" xfId="2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87" fontId="8" fillId="0" borderId="15" xfId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187" fontId="3" fillId="0" borderId="12" xfId="1" applyNumberFormat="1" applyFont="1" applyBorder="1" applyAlignment="1">
      <alignment horizontal="center" vertical="center" wrapText="1"/>
    </xf>
    <xf numFmtId="187" fontId="3" fillId="0" borderId="13" xfId="1" applyNumberFormat="1" applyFont="1" applyBorder="1" applyAlignment="1">
      <alignment horizontal="center" vertical="center" wrapText="1"/>
    </xf>
    <xf numFmtId="187" fontId="3" fillId="0" borderId="14" xfId="1" applyNumberFormat="1" applyFont="1" applyBorder="1" applyAlignment="1">
      <alignment horizontal="center" vertical="center" wrapText="1"/>
    </xf>
    <xf numFmtId="0" fontId="3" fillId="0" borderId="0" xfId="2" applyFont="1" applyFill="1" applyAlignment="1">
      <alignment horizontal="left"/>
    </xf>
    <xf numFmtId="0" fontId="6" fillId="0" borderId="0" xfId="2" applyFont="1" applyFill="1" applyAlignment="1">
      <alignment horizontal="left"/>
    </xf>
    <xf numFmtId="0" fontId="3" fillId="0" borderId="0" xfId="5" applyFont="1" applyFill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5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5" applyFont="1" applyAlignment="1">
      <alignment horizontal="left"/>
    </xf>
    <xf numFmtId="0" fontId="3" fillId="0" borderId="0" xfId="2" applyFont="1" applyFill="1" applyBorder="1" applyAlignment="1">
      <alignment horizontal="left" vertical="center"/>
    </xf>
    <xf numFmtId="0" fontId="3" fillId="0" borderId="0" xfId="9" applyFont="1" applyAlignment="1">
      <alignment horizontal="left"/>
    </xf>
    <xf numFmtId="0" fontId="3" fillId="0" borderId="0" xfId="9" applyFont="1" applyAlignment="1">
      <alignment horizontal="center"/>
    </xf>
    <xf numFmtId="0" fontId="3" fillId="0" borderId="0" xfId="7" applyFont="1" applyAlignment="1">
      <alignment horizontal="left"/>
    </xf>
    <xf numFmtId="0" fontId="3" fillId="0" borderId="15" xfId="2" applyFont="1" applyBorder="1" applyAlignment="1">
      <alignment horizontal="center" vertical="center" wrapText="1"/>
    </xf>
    <xf numFmtId="187" fontId="3" fillId="0" borderId="15" xfId="1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8" fillId="0" borderId="0" xfId="7" applyFont="1" applyAlignment="1">
      <alignment horizontal="center"/>
    </xf>
    <xf numFmtId="0" fontId="3" fillId="0" borderId="0" xfId="2" applyFont="1" applyBorder="1" applyAlignment="1">
      <alignment horizontal="left" vertical="center"/>
    </xf>
    <xf numFmtId="0" fontId="15" fillId="0" borderId="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top" wrapText="1"/>
    </xf>
    <xf numFmtId="0" fontId="3" fillId="0" borderId="4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15" fillId="0" borderId="7" xfId="2" applyFont="1" applyBorder="1" applyAlignment="1">
      <alignment horizontal="left" vertical="top" wrapText="1"/>
    </xf>
    <xf numFmtId="0" fontId="15" fillId="0" borderId="4" xfId="2" applyFont="1" applyBorder="1" applyAlignment="1">
      <alignment horizontal="left" vertical="top" wrapText="1"/>
    </xf>
    <xf numFmtId="0" fontId="3" fillId="0" borderId="3" xfId="2" applyFont="1" applyBorder="1" applyAlignment="1">
      <alignment vertical="top" wrapText="1"/>
    </xf>
    <xf numFmtId="0" fontId="3" fillId="0" borderId="7" xfId="2" applyFont="1" applyBorder="1" applyAlignment="1">
      <alignment vertical="top" wrapText="1"/>
    </xf>
    <xf numFmtId="0" fontId="3" fillId="0" borderId="4" xfId="2" applyFont="1" applyBorder="1" applyAlignment="1">
      <alignment vertical="top" wrapText="1"/>
    </xf>
    <xf numFmtId="0" fontId="15" fillId="0" borderId="3" xfId="2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5" fillId="0" borderId="0" xfId="2" applyNumberFormat="1" applyFont="1" applyAlignment="1">
      <alignment horizontal="left"/>
    </xf>
    <xf numFmtId="0" fontId="35" fillId="0" borderId="6" xfId="2" applyFont="1" applyBorder="1" applyAlignment="1">
      <alignment horizontal="left" vertical="center"/>
    </xf>
    <xf numFmtId="0" fontId="35" fillId="0" borderId="0" xfId="2" applyFont="1" applyAlignment="1">
      <alignment horizontal="center" vertical="center"/>
    </xf>
    <xf numFmtId="0" fontId="15" fillId="0" borderId="3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187" fontId="15" fillId="0" borderId="12" xfId="1" applyNumberFormat="1" applyFont="1" applyBorder="1" applyAlignment="1">
      <alignment horizontal="center" vertical="center" wrapText="1"/>
    </xf>
    <xf numFmtId="187" fontId="15" fillId="0" borderId="13" xfId="1" applyNumberFormat="1" applyFont="1" applyBorder="1" applyAlignment="1">
      <alignment horizontal="center" vertical="center" wrapText="1"/>
    </xf>
    <xf numFmtId="187" fontId="15" fillId="0" borderId="14" xfId="1" applyNumberFormat="1" applyFont="1" applyBorder="1" applyAlignment="1">
      <alignment horizontal="center" vertical="center" wrapText="1"/>
    </xf>
    <xf numFmtId="187" fontId="8" fillId="0" borderId="12" xfId="1" applyNumberFormat="1" applyFont="1" applyBorder="1" applyAlignment="1">
      <alignment horizontal="center" vertical="center" wrapText="1"/>
    </xf>
    <xf numFmtId="187" fontId="8" fillId="0" borderId="13" xfId="1" applyNumberFormat="1" applyFont="1" applyBorder="1" applyAlignment="1">
      <alignment horizontal="center" vertical="center" wrapText="1"/>
    </xf>
    <xf numFmtId="187" fontId="8" fillId="0" borderId="14" xfId="1" applyNumberFormat="1" applyFont="1" applyBorder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1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187" fontId="39" fillId="0" borderId="12" xfId="1" applyNumberFormat="1" applyFont="1" applyBorder="1" applyAlignment="1">
      <alignment horizontal="center" vertical="center" wrapText="1"/>
    </xf>
    <xf numFmtId="187" fontId="39" fillId="0" borderId="13" xfId="1" applyNumberFormat="1" applyFont="1" applyBorder="1" applyAlignment="1">
      <alignment horizontal="center" vertical="center" wrapText="1"/>
    </xf>
    <xf numFmtId="187" fontId="39" fillId="0" borderId="14" xfId="1" applyNumberFormat="1" applyFont="1" applyBorder="1" applyAlignment="1">
      <alignment horizontal="center" vertical="center" wrapText="1"/>
    </xf>
    <xf numFmtId="187" fontId="40" fillId="0" borderId="3" xfId="1" applyNumberFormat="1" applyFont="1" applyBorder="1" applyAlignment="1">
      <alignment horizontal="center" vertical="center" wrapText="1"/>
    </xf>
    <xf numFmtId="0" fontId="6" fillId="0" borderId="0" xfId="2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187" fontId="4" fillId="0" borderId="0" xfId="1" applyNumberFormat="1" applyFont="1" applyBorder="1" applyAlignment="1">
      <alignment horizontal="justify" vertical="top" wrapText="1"/>
    </xf>
    <xf numFmtId="187" fontId="5" fillId="0" borderId="0" xfId="1" applyNumberFormat="1" applyFont="1" applyBorder="1" applyAlignment="1">
      <alignment horizontal="left" vertical="top" wrapText="1"/>
    </xf>
    <xf numFmtId="49" fontId="16" fillId="0" borderId="0" xfId="2" applyNumberFormat="1" applyFont="1" applyBorder="1" applyAlignment="1">
      <alignment horizontal="left" vertical="top" wrapText="1"/>
    </xf>
    <xf numFmtId="49" fontId="20" fillId="0" borderId="3" xfId="0" applyNumberFormat="1" applyFont="1" applyBorder="1" applyAlignment="1">
      <alignment horizontal="left" vertical="center"/>
    </xf>
    <xf numFmtId="187" fontId="7" fillId="0" borderId="3" xfId="1" applyNumberFormat="1" applyFont="1" applyBorder="1" applyAlignment="1">
      <alignment horizontal="right" vertical="center" wrapText="1"/>
    </xf>
    <xf numFmtId="49" fontId="20" fillId="0" borderId="5" xfId="0" applyNumberFormat="1" applyFont="1" applyBorder="1" applyAlignment="1">
      <alignment horizontal="left" vertical="center"/>
    </xf>
    <xf numFmtId="187" fontId="5" fillId="0" borderId="5" xfId="1" applyNumberFormat="1" applyFont="1" applyBorder="1" applyAlignment="1">
      <alignment horizontal="left" vertical="top" wrapText="1"/>
    </xf>
    <xf numFmtId="0" fontId="48" fillId="0" borderId="15" xfId="0" applyFont="1" applyBorder="1" applyAlignment="1">
      <alignment vertical="center"/>
    </xf>
    <xf numFmtId="0" fontId="49" fillId="0" borderId="15" xfId="0" applyFont="1" applyBorder="1" applyAlignment="1">
      <alignment horizontal="center" vertical="center" wrapText="1"/>
    </xf>
    <xf numFmtId="0" fontId="48" fillId="0" borderId="0" xfId="0" applyFont="1"/>
    <xf numFmtId="0" fontId="50" fillId="0" borderId="15" xfId="0" applyFont="1" applyBorder="1" applyAlignment="1">
      <alignment vertical="top" wrapText="1"/>
    </xf>
    <xf numFmtId="0" fontId="33" fillId="0" borderId="15" xfId="0" applyFont="1" applyBorder="1" applyAlignment="1">
      <alignment vertical="top" wrapText="1"/>
    </xf>
    <xf numFmtId="187" fontId="51" fillId="0" borderId="15" xfId="1" applyNumberFormat="1" applyFont="1" applyBorder="1" applyAlignment="1">
      <alignment vertical="center"/>
    </xf>
    <xf numFmtId="0" fontId="20" fillId="0" borderId="15" xfId="0" applyFont="1" applyBorder="1" applyAlignment="1">
      <alignment vertical="center" wrapText="1"/>
    </xf>
    <xf numFmtId="49" fontId="19" fillId="0" borderId="15" xfId="0" applyNumberFormat="1" applyFont="1" applyBorder="1" applyAlignment="1">
      <alignment vertical="top" wrapText="1"/>
    </xf>
    <xf numFmtId="0" fontId="19" fillId="0" borderId="15" xfId="0" applyFont="1" applyBorder="1" applyAlignment="1">
      <alignment vertical="top" wrapText="1"/>
    </xf>
    <xf numFmtId="0" fontId="20" fillId="0" borderId="15" xfId="0" applyFont="1" applyBorder="1" applyAlignment="1">
      <alignment horizontal="center" vertical="top"/>
    </xf>
  </cellXfs>
  <cellStyles count="13">
    <cellStyle name="เครื่องหมายจุลภาค" xfId="1" builtinId="3"/>
    <cellStyle name="เครื่องหมายจุลภาค 2" xfId="4"/>
    <cellStyle name="เครื่องหมายจุลภาค 3" xfId="6"/>
    <cellStyle name="เครื่องหมายจุลภาค 4" xfId="8"/>
    <cellStyle name="เครื่องหมายจุลภาค 5" xfId="10"/>
    <cellStyle name="เครื่องหมายจุลภาค 6" xfId="12"/>
    <cellStyle name="ปกติ" xfId="0" builtinId="0"/>
    <cellStyle name="ปกติ 2" xfId="2"/>
    <cellStyle name="ปกติ 3" xfId="3"/>
    <cellStyle name="ปกติ 4" xfId="5"/>
    <cellStyle name="ปกติ 5" xfId="7"/>
    <cellStyle name="ปกติ 6" xfId="9"/>
    <cellStyle name="ปกติ 7" xfId="11"/>
  </cellStyles>
  <dxfs count="0"/>
  <tableStyles count="0" defaultTableStyle="TableStyleMedium9" defaultPivotStyle="PivotStyleLight16"/>
  <colors>
    <mruColors>
      <color rgb="FFD5CEFE"/>
      <color rgb="FFDDDDDD"/>
      <color rgb="FFC2C2C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889599</xdr:colOff>
      <xdr:row>1</xdr:row>
      <xdr:rowOff>66675</xdr:rowOff>
    </xdr:from>
    <xdr:to>
      <xdr:col>11</xdr:col>
      <xdr:colOff>419100</xdr:colOff>
      <xdr:row>2</xdr:row>
      <xdr:rowOff>9525</xdr:rowOff>
    </xdr:to>
    <xdr:sp macro="" textlink="">
      <xdr:nvSpPr>
        <xdr:cNvPr id="65" name="TextBox 64"/>
        <xdr:cNvSpPr txBox="1"/>
      </xdr:nvSpPr>
      <xdr:spPr>
        <a:xfrm>
          <a:off x="9201509" y="66675"/>
          <a:ext cx="760563" cy="221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400" b="0">
              <a:latin typeface="TH SarabunPSK" pitchFamily="34" charset="-34"/>
              <a:cs typeface="TH SarabunPSK" pitchFamily="34" charset="-34"/>
            </a:rPr>
            <a:t>แบบ ผ.02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1749</xdr:row>
      <xdr:rowOff>38100</xdr:rowOff>
    </xdr:from>
    <xdr:to>
      <xdr:col>11</xdr:col>
      <xdr:colOff>552450</xdr:colOff>
      <xdr:row>1750</xdr:row>
      <xdr:rowOff>19051</xdr:rowOff>
    </xdr:to>
    <xdr:sp macro="" textlink="">
      <xdr:nvSpPr>
        <xdr:cNvPr id="20" name="TextBox 19"/>
        <xdr:cNvSpPr txBox="1"/>
      </xdr:nvSpPr>
      <xdr:spPr>
        <a:xfrm>
          <a:off x="9534525" y="454056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1311</xdr:row>
      <xdr:rowOff>57150</xdr:rowOff>
    </xdr:from>
    <xdr:to>
      <xdr:col>11</xdr:col>
      <xdr:colOff>581025</xdr:colOff>
      <xdr:row>1312</xdr:row>
      <xdr:rowOff>38101</xdr:rowOff>
    </xdr:to>
    <xdr:sp macro="" textlink="">
      <xdr:nvSpPr>
        <xdr:cNvPr id="50" name="TextBox 49"/>
        <xdr:cNvSpPr txBox="1"/>
      </xdr:nvSpPr>
      <xdr:spPr>
        <a:xfrm>
          <a:off x="9563100" y="3414331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1335</xdr:row>
      <xdr:rowOff>57150</xdr:rowOff>
    </xdr:from>
    <xdr:to>
      <xdr:col>11</xdr:col>
      <xdr:colOff>581025</xdr:colOff>
      <xdr:row>1336</xdr:row>
      <xdr:rowOff>38101</xdr:rowOff>
    </xdr:to>
    <xdr:sp macro="" textlink="">
      <xdr:nvSpPr>
        <xdr:cNvPr id="51" name="TextBox 50"/>
        <xdr:cNvSpPr txBox="1"/>
      </xdr:nvSpPr>
      <xdr:spPr>
        <a:xfrm>
          <a:off x="9563100" y="3476053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1390</xdr:row>
      <xdr:rowOff>57150</xdr:rowOff>
    </xdr:from>
    <xdr:to>
      <xdr:col>11</xdr:col>
      <xdr:colOff>581025</xdr:colOff>
      <xdr:row>1391</xdr:row>
      <xdr:rowOff>38101</xdr:rowOff>
    </xdr:to>
    <xdr:sp macro="" textlink="">
      <xdr:nvSpPr>
        <xdr:cNvPr id="52" name="TextBox 51"/>
        <xdr:cNvSpPr txBox="1"/>
      </xdr:nvSpPr>
      <xdr:spPr>
        <a:xfrm>
          <a:off x="9563100" y="36174997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1413</xdr:row>
      <xdr:rowOff>57150</xdr:rowOff>
    </xdr:from>
    <xdr:to>
      <xdr:col>11</xdr:col>
      <xdr:colOff>581025</xdr:colOff>
      <xdr:row>1414</xdr:row>
      <xdr:rowOff>38101</xdr:rowOff>
    </xdr:to>
    <xdr:sp macro="" textlink="">
      <xdr:nvSpPr>
        <xdr:cNvPr id="53" name="TextBox 52"/>
        <xdr:cNvSpPr txBox="1"/>
      </xdr:nvSpPr>
      <xdr:spPr>
        <a:xfrm>
          <a:off x="9563100" y="3676650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1439</xdr:row>
      <xdr:rowOff>57150</xdr:rowOff>
    </xdr:from>
    <xdr:to>
      <xdr:col>11</xdr:col>
      <xdr:colOff>581025</xdr:colOff>
      <xdr:row>1440</xdr:row>
      <xdr:rowOff>38101</xdr:rowOff>
    </xdr:to>
    <xdr:sp macro="" textlink="">
      <xdr:nvSpPr>
        <xdr:cNvPr id="54" name="TextBox 53"/>
        <xdr:cNvSpPr txBox="1"/>
      </xdr:nvSpPr>
      <xdr:spPr>
        <a:xfrm>
          <a:off x="9563100" y="3743515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1465</xdr:row>
      <xdr:rowOff>57150</xdr:rowOff>
    </xdr:from>
    <xdr:to>
      <xdr:col>11</xdr:col>
      <xdr:colOff>581025</xdr:colOff>
      <xdr:row>1466</xdr:row>
      <xdr:rowOff>38101</xdr:rowOff>
    </xdr:to>
    <xdr:sp macro="" textlink="">
      <xdr:nvSpPr>
        <xdr:cNvPr id="55" name="TextBox 54"/>
        <xdr:cNvSpPr txBox="1"/>
      </xdr:nvSpPr>
      <xdr:spPr>
        <a:xfrm>
          <a:off x="9563100" y="3810381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1491</xdr:row>
      <xdr:rowOff>57150</xdr:rowOff>
    </xdr:from>
    <xdr:to>
      <xdr:col>11</xdr:col>
      <xdr:colOff>581025</xdr:colOff>
      <xdr:row>1492</xdr:row>
      <xdr:rowOff>38101</xdr:rowOff>
    </xdr:to>
    <xdr:sp macro="" textlink="">
      <xdr:nvSpPr>
        <xdr:cNvPr id="56" name="TextBox 55"/>
        <xdr:cNvSpPr txBox="1"/>
      </xdr:nvSpPr>
      <xdr:spPr>
        <a:xfrm>
          <a:off x="9563100" y="3877246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1517</xdr:row>
      <xdr:rowOff>57150</xdr:rowOff>
    </xdr:from>
    <xdr:to>
      <xdr:col>11</xdr:col>
      <xdr:colOff>581025</xdr:colOff>
      <xdr:row>1518</xdr:row>
      <xdr:rowOff>38101</xdr:rowOff>
    </xdr:to>
    <xdr:sp macro="" textlink="">
      <xdr:nvSpPr>
        <xdr:cNvPr id="57" name="TextBox 56"/>
        <xdr:cNvSpPr txBox="1"/>
      </xdr:nvSpPr>
      <xdr:spPr>
        <a:xfrm>
          <a:off x="9563100" y="3944112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1543</xdr:row>
      <xdr:rowOff>57150</xdr:rowOff>
    </xdr:from>
    <xdr:to>
      <xdr:col>11</xdr:col>
      <xdr:colOff>581025</xdr:colOff>
      <xdr:row>1544</xdr:row>
      <xdr:rowOff>38101</xdr:rowOff>
    </xdr:to>
    <xdr:sp macro="" textlink="">
      <xdr:nvSpPr>
        <xdr:cNvPr id="58" name="TextBox 57"/>
        <xdr:cNvSpPr txBox="1"/>
      </xdr:nvSpPr>
      <xdr:spPr>
        <a:xfrm>
          <a:off x="9563100" y="4010977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1567</xdr:row>
      <xdr:rowOff>57150</xdr:rowOff>
    </xdr:from>
    <xdr:to>
      <xdr:col>11</xdr:col>
      <xdr:colOff>581025</xdr:colOff>
      <xdr:row>1568</xdr:row>
      <xdr:rowOff>38101</xdr:rowOff>
    </xdr:to>
    <xdr:sp macro="" textlink="">
      <xdr:nvSpPr>
        <xdr:cNvPr id="59" name="TextBox 58"/>
        <xdr:cNvSpPr txBox="1"/>
      </xdr:nvSpPr>
      <xdr:spPr>
        <a:xfrm>
          <a:off x="9563100" y="407269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1593</xdr:row>
      <xdr:rowOff>57150</xdr:rowOff>
    </xdr:from>
    <xdr:to>
      <xdr:col>11</xdr:col>
      <xdr:colOff>581025</xdr:colOff>
      <xdr:row>1594</xdr:row>
      <xdr:rowOff>38101</xdr:rowOff>
    </xdr:to>
    <xdr:sp macro="" textlink="">
      <xdr:nvSpPr>
        <xdr:cNvPr id="60" name="TextBox 59"/>
        <xdr:cNvSpPr txBox="1"/>
      </xdr:nvSpPr>
      <xdr:spPr>
        <a:xfrm>
          <a:off x="9563100" y="4139565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1619</xdr:row>
      <xdr:rowOff>57150</xdr:rowOff>
    </xdr:from>
    <xdr:to>
      <xdr:col>11</xdr:col>
      <xdr:colOff>581025</xdr:colOff>
      <xdr:row>1620</xdr:row>
      <xdr:rowOff>38101</xdr:rowOff>
    </xdr:to>
    <xdr:sp macro="" textlink="">
      <xdr:nvSpPr>
        <xdr:cNvPr id="61" name="TextBox 60"/>
        <xdr:cNvSpPr txBox="1"/>
      </xdr:nvSpPr>
      <xdr:spPr>
        <a:xfrm>
          <a:off x="9563100" y="420643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1645</xdr:row>
      <xdr:rowOff>57150</xdr:rowOff>
    </xdr:from>
    <xdr:to>
      <xdr:col>11</xdr:col>
      <xdr:colOff>581025</xdr:colOff>
      <xdr:row>1646</xdr:row>
      <xdr:rowOff>38101</xdr:rowOff>
    </xdr:to>
    <xdr:sp macro="" textlink="">
      <xdr:nvSpPr>
        <xdr:cNvPr id="62" name="TextBox 61"/>
        <xdr:cNvSpPr txBox="1"/>
      </xdr:nvSpPr>
      <xdr:spPr>
        <a:xfrm>
          <a:off x="9563100" y="4273296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1671</xdr:row>
      <xdr:rowOff>57150</xdr:rowOff>
    </xdr:from>
    <xdr:to>
      <xdr:col>11</xdr:col>
      <xdr:colOff>581025</xdr:colOff>
      <xdr:row>1672</xdr:row>
      <xdr:rowOff>38101</xdr:rowOff>
    </xdr:to>
    <xdr:sp macro="" textlink="">
      <xdr:nvSpPr>
        <xdr:cNvPr id="63" name="TextBox 62"/>
        <xdr:cNvSpPr txBox="1"/>
      </xdr:nvSpPr>
      <xdr:spPr>
        <a:xfrm>
          <a:off x="9563100" y="4340161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1697</xdr:row>
      <xdr:rowOff>57150</xdr:rowOff>
    </xdr:from>
    <xdr:to>
      <xdr:col>11</xdr:col>
      <xdr:colOff>581025</xdr:colOff>
      <xdr:row>1698</xdr:row>
      <xdr:rowOff>38101</xdr:rowOff>
    </xdr:to>
    <xdr:sp macro="" textlink="">
      <xdr:nvSpPr>
        <xdr:cNvPr id="64" name="TextBox 63"/>
        <xdr:cNvSpPr txBox="1"/>
      </xdr:nvSpPr>
      <xdr:spPr>
        <a:xfrm>
          <a:off x="9563100" y="4407027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1361</xdr:row>
      <xdr:rowOff>57150</xdr:rowOff>
    </xdr:from>
    <xdr:to>
      <xdr:col>11</xdr:col>
      <xdr:colOff>581025</xdr:colOff>
      <xdr:row>1362</xdr:row>
      <xdr:rowOff>38101</xdr:rowOff>
    </xdr:to>
    <xdr:sp macro="" textlink="">
      <xdr:nvSpPr>
        <xdr:cNvPr id="65" name="TextBox 64"/>
        <xdr:cNvSpPr txBox="1"/>
      </xdr:nvSpPr>
      <xdr:spPr>
        <a:xfrm>
          <a:off x="9563100" y="3542919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1143000</xdr:colOff>
      <xdr:row>1</xdr:row>
      <xdr:rowOff>0</xdr:rowOff>
    </xdr:from>
    <xdr:to>
      <xdr:col>11</xdr:col>
      <xdr:colOff>609600</xdr:colOff>
      <xdr:row>1</xdr:row>
      <xdr:rowOff>238126</xdr:rowOff>
    </xdr:to>
    <xdr:sp macro="" textlink="">
      <xdr:nvSpPr>
        <xdr:cNvPr id="32" name="TextBox 31"/>
        <xdr:cNvSpPr txBox="1"/>
      </xdr:nvSpPr>
      <xdr:spPr>
        <a:xfrm>
          <a:off x="9391650" y="285750"/>
          <a:ext cx="69532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400" b="0">
              <a:latin typeface="TH SarabunPSK" pitchFamily="34" charset="-34"/>
              <a:cs typeface="TH SarabunPSK" pitchFamily="34" charset="-34"/>
            </a:rPr>
            <a:t>แบบ ผ.02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800100</xdr:colOff>
      <xdr:row>0</xdr:row>
      <xdr:rowOff>47625</xdr:rowOff>
    </xdr:from>
    <xdr:to>
      <xdr:col>11</xdr:col>
      <xdr:colOff>571501</xdr:colOff>
      <xdr:row>1</xdr:row>
      <xdr:rowOff>28576</xdr:rowOff>
    </xdr:to>
    <xdr:sp macro="" textlink="">
      <xdr:nvSpPr>
        <xdr:cNvPr id="49" name="TextBox 48"/>
        <xdr:cNvSpPr txBox="1"/>
      </xdr:nvSpPr>
      <xdr:spPr>
        <a:xfrm>
          <a:off x="9163050" y="47625"/>
          <a:ext cx="800101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400" b="0">
              <a:latin typeface="TH SarabunPSK" pitchFamily="34" charset="-34"/>
              <a:cs typeface="TH SarabunPSK" pitchFamily="34" charset="-34"/>
            </a:rPr>
            <a:t>แบบ ผ.02/1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952</xdr:row>
      <xdr:rowOff>38100</xdr:rowOff>
    </xdr:from>
    <xdr:to>
      <xdr:col>11</xdr:col>
      <xdr:colOff>552450</xdr:colOff>
      <xdr:row>953</xdr:row>
      <xdr:rowOff>19051</xdr:rowOff>
    </xdr:to>
    <xdr:sp macro="" textlink="">
      <xdr:nvSpPr>
        <xdr:cNvPr id="2" name="TextBox 1"/>
        <xdr:cNvSpPr txBox="1"/>
      </xdr:nvSpPr>
      <xdr:spPr>
        <a:xfrm>
          <a:off x="9467850" y="4412361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514</xdr:row>
      <xdr:rowOff>57150</xdr:rowOff>
    </xdr:from>
    <xdr:to>
      <xdr:col>11</xdr:col>
      <xdr:colOff>581025</xdr:colOff>
      <xdr:row>515</xdr:row>
      <xdr:rowOff>38101</xdr:rowOff>
    </xdr:to>
    <xdr:sp macro="" textlink="">
      <xdr:nvSpPr>
        <xdr:cNvPr id="3" name="TextBox 2"/>
        <xdr:cNvSpPr txBox="1"/>
      </xdr:nvSpPr>
      <xdr:spPr>
        <a:xfrm>
          <a:off x="9496425" y="3286125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538</xdr:row>
      <xdr:rowOff>57150</xdr:rowOff>
    </xdr:from>
    <xdr:to>
      <xdr:col>11</xdr:col>
      <xdr:colOff>581025</xdr:colOff>
      <xdr:row>539</xdr:row>
      <xdr:rowOff>38101</xdr:rowOff>
    </xdr:to>
    <xdr:sp macro="" textlink="">
      <xdr:nvSpPr>
        <xdr:cNvPr id="4" name="TextBox 3"/>
        <xdr:cNvSpPr txBox="1"/>
      </xdr:nvSpPr>
      <xdr:spPr>
        <a:xfrm>
          <a:off x="9496425" y="3347847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593</xdr:row>
      <xdr:rowOff>57150</xdr:rowOff>
    </xdr:from>
    <xdr:to>
      <xdr:col>11</xdr:col>
      <xdr:colOff>581025</xdr:colOff>
      <xdr:row>594</xdr:row>
      <xdr:rowOff>38101</xdr:rowOff>
    </xdr:to>
    <xdr:sp macro="" textlink="">
      <xdr:nvSpPr>
        <xdr:cNvPr id="5" name="TextBox 4"/>
        <xdr:cNvSpPr txBox="1"/>
      </xdr:nvSpPr>
      <xdr:spPr>
        <a:xfrm>
          <a:off x="9496425" y="348929325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616</xdr:row>
      <xdr:rowOff>57150</xdr:rowOff>
    </xdr:from>
    <xdr:to>
      <xdr:col>11</xdr:col>
      <xdr:colOff>581025</xdr:colOff>
      <xdr:row>617</xdr:row>
      <xdr:rowOff>38101</xdr:rowOff>
    </xdr:to>
    <xdr:sp macro="" textlink="">
      <xdr:nvSpPr>
        <xdr:cNvPr id="6" name="TextBox 5"/>
        <xdr:cNvSpPr txBox="1"/>
      </xdr:nvSpPr>
      <xdr:spPr>
        <a:xfrm>
          <a:off x="9496425" y="3548443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642</xdr:row>
      <xdr:rowOff>57150</xdr:rowOff>
    </xdr:from>
    <xdr:to>
      <xdr:col>11</xdr:col>
      <xdr:colOff>581025</xdr:colOff>
      <xdr:row>643</xdr:row>
      <xdr:rowOff>38101</xdr:rowOff>
    </xdr:to>
    <xdr:sp macro="" textlink="">
      <xdr:nvSpPr>
        <xdr:cNvPr id="7" name="TextBox 6"/>
        <xdr:cNvSpPr txBox="1"/>
      </xdr:nvSpPr>
      <xdr:spPr>
        <a:xfrm>
          <a:off x="9496425" y="3615309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668</xdr:row>
      <xdr:rowOff>57150</xdr:rowOff>
    </xdr:from>
    <xdr:to>
      <xdr:col>11</xdr:col>
      <xdr:colOff>581025</xdr:colOff>
      <xdr:row>669</xdr:row>
      <xdr:rowOff>38101</xdr:rowOff>
    </xdr:to>
    <xdr:sp macro="" textlink="">
      <xdr:nvSpPr>
        <xdr:cNvPr id="8" name="TextBox 7"/>
        <xdr:cNvSpPr txBox="1"/>
      </xdr:nvSpPr>
      <xdr:spPr>
        <a:xfrm>
          <a:off x="9496425" y="3682174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694</xdr:row>
      <xdr:rowOff>57150</xdr:rowOff>
    </xdr:from>
    <xdr:to>
      <xdr:col>11</xdr:col>
      <xdr:colOff>581025</xdr:colOff>
      <xdr:row>695</xdr:row>
      <xdr:rowOff>38101</xdr:rowOff>
    </xdr:to>
    <xdr:sp macro="" textlink="">
      <xdr:nvSpPr>
        <xdr:cNvPr id="9" name="TextBox 8"/>
        <xdr:cNvSpPr txBox="1"/>
      </xdr:nvSpPr>
      <xdr:spPr>
        <a:xfrm>
          <a:off x="9496425" y="3749040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720</xdr:row>
      <xdr:rowOff>57150</xdr:rowOff>
    </xdr:from>
    <xdr:to>
      <xdr:col>11</xdr:col>
      <xdr:colOff>581025</xdr:colOff>
      <xdr:row>721</xdr:row>
      <xdr:rowOff>38101</xdr:rowOff>
    </xdr:to>
    <xdr:sp macro="" textlink="">
      <xdr:nvSpPr>
        <xdr:cNvPr id="10" name="TextBox 9"/>
        <xdr:cNvSpPr txBox="1"/>
      </xdr:nvSpPr>
      <xdr:spPr>
        <a:xfrm>
          <a:off x="9496425" y="3815905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746</xdr:row>
      <xdr:rowOff>57150</xdr:rowOff>
    </xdr:from>
    <xdr:to>
      <xdr:col>11</xdr:col>
      <xdr:colOff>581025</xdr:colOff>
      <xdr:row>747</xdr:row>
      <xdr:rowOff>38101</xdr:rowOff>
    </xdr:to>
    <xdr:sp macro="" textlink="">
      <xdr:nvSpPr>
        <xdr:cNvPr id="11" name="TextBox 10"/>
        <xdr:cNvSpPr txBox="1"/>
      </xdr:nvSpPr>
      <xdr:spPr>
        <a:xfrm>
          <a:off x="9496425" y="3882771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770</xdr:row>
      <xdr:rowOff>57150</xdr:rowOff>
    </xdr:from>
    <xdr:to>
      <xdr:col>11</xdr:col>
      <xdr:colOff>581025</xdr:colOff>
      <xdr:row>771</xdr:row>
      <xdr:rowOff>38101</xdr:rowOff>
    </xdr:to>
    <xdr:sp macro="" textlink="">
      <xdr:nvSpPr>
        <xdr:cNvPr id="12" name="TextBox 11"/>
        <xdr:cNvSpPr txBox="1"/>
      </xdr:nvSpPr>
      <xdr:spPr>
        <a:xfrm>
          <a:off x="9496425" y="3944493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796</xdr:row>
      <xdr:rowOff>57150</xdr:rowOff>
    </xdr:from>
    <xdr:to>
      <xdr:col>11</xdr:col>
      <xdr:colOff>581025</xdr:colOff>
      <xdr:row>797</xdr:row>
      <xdr:rowOff>38101</xdr:rowOff>
    </xdr:to>
    <xdr:sp macro="" textlink="">
      <xdr:nvSpPr>
        <xdr:cNvPr id="13" name="TextBox 12"/>
        <xdr:cNvSpPr txBox="1"/>
      </xdr:nvSpPr>
      <xdr:spPr>
        <a:xfrm>
          <a:off x="9496425" y="4011358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822</xdr:row>
      <xdr:rowOff>57150</xdr:rowOff>
    </xdr:from>
    <xdr:to>
      <xdr:col>11</xdr:col>
      <xdr:colOff>581025</xdr:colOff>
      <xdr:row>823</xdr:row>
      <xdr:rowOff>38101</xdr:rowOff>
    </xdr:to>
    <xdr:sp macro="" textlink="">
      <xdr:nvSpPr>
        <xdr:cNvPr id="14" name="TextBox 13"/>
        <xdr:cNvSpPr txBox="1"/>
      </xdr:nvSpPr>
      <xdr:spPr>
        <a:xfrm>
          <a:off x="9496425" y="4078224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848</xdr:row>
      <xdr:rowOff>57150</xdr:rowOff>
    </xdr:from>
    <xdr:to>
      <xdr:col>11</xdr:col>
      <xdr:colOff>581025</xdr:colOff>
      <xdr:row>849</xdr:row>
      <xdr:rowOff>38101</xdr:rowOff>
    </xdr:to>
    <xdr:sp macro="" textlink="">
      <xdr:nvSpPr>
        <xdr:cNvPr id="15" name="TextBox 14"/>
        <xdr:cNvSpPr txBox="1"/>
      </xdr:nvSpPr>
      <xdr:spPr>
        <a:xfrm>
          <a:off x="9496425" y="4145089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874</xdr:row>
      <xdr:rowOff>57150</xdr:rowOff>
    </xdr:from>
    <xdr:to>
      <xdr:col>11</xdr:col>
      <xdr:colOff>581025</xdr:colOff>
      <xdr:row>875</xdr:row>
      <xdr:rowOff>38101</xdr:rowOff>
    </xdr:to>
    <xdr:sp macro="" textlink="">
      <xdr:nvSpPr>
        <xdr:cNvPr id="16" name="TextBox 15"/>
        <xdr:cNvSpPr txBox="1"/>
      </xdr:nvSpPr>
      <xdr:spPr>
        <a:xfrm>
          <a:off x="9496425" y="42119550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900</xdr:row>
      <xdr:rowOff>57150</xdr:rowOff>
    </xdr:from>
    <xdr:to>
      <xdr:col>11</xdr:col>
      <xdr:colOff>581025</xdr:colOff>
      <xdr:row>901</xdr:row>
      <xdr:rowOff>38101</xdr:rowOff>
    </xdr:to>
    <xdr:sp macro="" textlink="">
      <xdr:nvSpPr>
        <xdr:cNvPr id="17" name="TextBox 16"/>
        <xdr:cNvSpPr txBox="1"/>
      </xdr:nvSpPr>
      <xdr:spPr>
        <a:xfrm>
          <a:off x="9496425" y="4278820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  <xdr:twoCellAnchor>
    <xdr:from>
      <xdr:col>11</xdr:col>
      <xdr:colOff>95250</xdr:colOff>
      <xdr:row>564</xdr:row>
      <xdr:rowOff>57150</xdr:rowOff>
    </xdr:from>
    <xdr:to>
      <xdr:col>11</xdr:col>
      <xdr:colOff>581025</xdr:colOff>
      <xdr:row>565</xdr:row>
      <xdr:rowOff>38101</xdr:rowOff>
    </xdr:to>
    <xdr:sp macro="" textlink="">
      <xdr:nvSpPr>
        <xdr:cNvPr id="18" name="TextBox 17"/>
        <xdr:cNvSpPr txBox="1"/>
      </xdr:nvSpPr>
      <xdr:spPr>
        <a:xfrm>
          <a:off x="9496425" y="341471250"/>
          <a:ext cx="48577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 b="1">
              <a:latin typeface="Angsana New" pitchFamily="18" charset="-34"/>
              <a:cs typeface="Angsana New" pitchFamily="18" charset="-34"/>
            </a:rPr>
            <a:t>ผ.01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44"/>
  <sheetViews>
    <sheetView view="pageBreakPreview" topLeftCell="A16" zoomScale="60" zoomScaleNormal="100" workbookViewId="0">
      <selection activeCell="O29" sqref="O29"/>
    </sheetView>
  </sheetViews>
  <sheetFormatPr defaultRowHeight="16.5"/>
  <cols>
    <col min="1" max="1" width="28.25" style="503" customWidth="1"/>
    <col min="2" max="2" width="6.25" style="504" customWidth="1"/>
    <col min="3" max="3" width="10.75" style="504" customWidth="1"/>
    <col min="4" max="4" width="6" style="505" customWidth="1"/>
    <col min="5" max="5" width="11.125" style="505" customWidth="1"/>
    <col min="6" max="6" width="6" style="505" customWidth="1"/>
    <col min="7" max="7" width="11" style="505" customWidth="1"/>
    <col min="8" max="8" width="7" style="505" customWidth="1"/>
    <col min="9" max="9" width="11" style="505" customWidth="1"/>
    <col min="10" max="10" width="6.25" style="505" customWidth="1"/>
    <col min="11" max="11" width="10.375" style="505" customWidth="1"/>
    <col min="12" max="12" width="6.375" style="505" customWidth="1"/>
    <col min="13" max="13" width="10.875" style="505" customWidth="1"/>
    <col min="14" max="14" width="4.5" style="503" customWidth="1"/>
    <col min="15" max="15" width="11" style="503" bestFit="1" customWidth="1"/>
    <col min="16" max="16384" width="9" style="503"/>
  </cols>
  <sheetData>
    <row r="1" spans="1:13" ht="18" customHeight="1">
      <c r="M1" s="1538" t="s">
        <v>843</v>
      </c>
    </row>
    <row r="2" spans="1:13" s="3" customFormat="1" ht="21.75">
      <c r="A2" s="1570" t="s">
        <v>252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</row>
    <row r="3" spans="1:13" s="3" customFormat="1" ht="21.75">
      <c r="A3" s="1570" t="s">
        <v>2192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  <c r="L3" s="1570"/>
      <c r="M3" s="1570"/>
    </row>
    <row r="4" spans="1:13" s="3" customFormat="1" ht="21.75">
      <c r="A4" s="1571" t="s">
        <v>253</v>
      </c>
      <c r="B4" s="1571"/>
      <c r="C4" s="1571"/>
      <c r="D4" s="1571"/>
      <c r="E4" s="1571"/>
      <c r="F4" s="1571"/>
      <c r="G4" s="1571"/>
      <c r="H4" s="1571"/>
      <c r="I4" s="1571"/>
      <c r="J4" s="1571"/>
      <c r="K4" s="1571"/>
      <c r="L4" s="1571"/>
      <c r="M4" s="1571"/>
    </row>
    <row r="5" spans="1:13" s="372" customFormat="1" ht="18.75">
      <c r="B5" s="559"/>
      <c r="C5" s="559"/>
      <c r="D5" s="560"/>
      <c r="E5" s="560"/>
      <c r="F5" s="560"/>
      <c r="G5" s="560"/>
      <c r="H5" s="560"/>
      <c r="I5" s="560"/>
      <c r="J5" s="560"/>
      <c r="K5" s="560"/>
      <c r="L5" s="560"/>
      <c r="M5" s="560"/>
    </row>
    <row r="6" spans="1:13" s="1525" customFormat="1" ht="18.75" customHeight="1">
      <c r="A6" s="1574" t="s">
        <v>866</v>
      </c>
      <c r="B6" s="1565">
        <v>2561</v>
      </c>
      <c r="C6" s="1566"/>
      <c r="D6" s="1565">
        <v>2562</v>
      </c>
      <c r="E6" s="1566"/>
      <c r="F6" s="1565">
        <v>2563</v>
      </c>
      <c r="G6" s="1566"/>
      <c r="H6" s="1565">
        <v>2564</v>
      </c>
      <c r="I6" s="1566"/>
      <c r="J6" s="1565">
        <v>2565</v>
      </c>
      <c r="K6" s="1566"/>
      <c r="L6" s="1565" t="s">
        <v>2191</v>
      </c>
      <c r="M6" s="1566"/>
    </row>
    <row r="7" spans="1:13" s="1525" customFormat="1" ht="39">
      <c r="A7" s="1573"/>
      <c r="B7" s="1526" t="s">
        <v>1424</v>
      </c>
      <c r="C7" s="1527" t="s">
        <v>145</v>
      </c>
      <c r="D7" s="1527" t="s">
        <v>1424</v>
      </c>
      <c r="E7" s="1527" t="s">
        <v>145</v>
      </c>
      <c r="F7" s="1527" t="s">
        <v>1424</v>
      </c>
      <c r="G7" s="1527" t="s">
        <v>145</v>
      </c>
      <c r="H7" s="1527" t="s">
        <v>1424</v>
      </c>
      <c r="I7" s="1527" t="s">
        <v>145</v>
      </c>
      <c r="J7" s="1527" t="s">
        <v>1424</v>
      </c>
      <c r="K7" s="1527" t="s">
        <v>145</v>
      </c>
      <c r="L7" s="1527" t="s">
        <v>1424</v>
      </c>
      <c r="M7" s="1527" t="s">
        <v>145</v>
      </c>
    </row>
    <row r="8" spans="1:13" s="1525" customFormat="1" ht="19.5">
      <c r="A8" s="1388" t="s">
        <v>1425</v>
      </c>
      <c r="B8" s="1528"/>
      <c r="C8" s="1528"/>
      <c r="D8" s="1528"/>
      <c r="E8" s="1528"/>
      <c r="F8" s="1528"/>
      <c r="G8" s="1528"/>
      <c r="H8" s="1528"/>
      <c r="I8" s="1528"/>
      <c r="J8" s="1528"/>
      <c r="K8" s="1528"/>
      <c r="L8" s="1529"/>
      <c r="M8" s="1529"/>
    </row>
    <row r="9" spans="1:13" s="1525" customFormat="1" ht="19.5">
      <c r="A9" s="1373" t="s">
        <v>1426</v>
      </c>
      <c r="B9" s="1401">
        <v>0</v>
      </c>
      <c r="C9" s="1401">
        <v>0</v>
      </c>
      <c r="D9" s="238">
        <v>52</v>
      </c>
      <c r="E9" s="1539">
        <v>4125390</v>
      </c>
      <c r="F9" s="1539">
        <v>77</v>
      </c>
      <c r="G9" s="1539">
        <v>76109900</v>
      </c>
      <c r="H9" s="1539">
        <v>83</v>
      </c>
      <c r="I9" s="1539">
        <v>81544900</v>
      </c>
      <c r="J9" s="1539">
        <v>59</v>
      </c>
      <c r="K9" s="1539">
        <v>76718900</v>
      </c>
      <c r="L9" s="1376">
        <f>SUM(B9+D9+F9+H9+J9)</f>
        <v>271</v>
      </c>
      <c r="M9" s="1376">
        <f t="shared" ref="M9:M12" si="0">SUM(E9+G9+I9+K9)</f>
        <v>238499090</v>
      </c>
    </row>
    <row r="10" spans="1:13" s="1525" customFormat="1" ht="19.5">
      <c r="A10" s="1373" t="s">
        <v>1427</v>
      </c>
      <c r="B10" s="1401">
        <v>0</v>
      </c>
      <c r="C10" s="1401">
        <v>0</v>
      </c>
      <c r="D10" s="1377">
        <v>1</v>
      </c>
      <c r="E10" s="1378">
        <v>190000</v>
      </c>
      <c r="F10" s="1378">
        <v>9</v>
      </c>
      <c r="G10" s="1377">
        <v>274900</v>
      </c>
      <c r="H10" s="1377">
        <v>4</v>
      </c>
      <c r="I10" s="1377">
        <v>920000</v>
      </c>
      <c r="J10" s="1373">
        <v>0</v>
      </c>
      <c r="K10" s="1374">
        <v>0</v>
      </c>
      <c r="L10" s="1376">
        <f t="shared" ref="L10:L12" si="1">SUM(B10+D10+F10+H10+J10)</f>
        <v>14</v>
      </c>
      <c r="M10" s="1376">
        <f t="shared" si="0"/>
        <v>1384900</v>
      </c>
    </row>
    <row r="11" spans="1:13" s="1525" customFormat="1" ht="19.5">
      <c r="A11" s="1373" t="s">
        <v>1428</v>
      </c>
      <c r="B11" s="1401">
        <v>0</v>
      </c>
      <c r="C11" s="1401">
        <v>0</v>
      </c>
      <c r="D11" s="1375">
        <v>1</v>
      </c>
      <c r="E11" s="1375">
        <v>500000</v>
      </c>
      <c r="F11" s="1375">
        <v>7</v>
      </c>
      <c r="G11" s="1375">
        <v>10414000</v>
      </c>
      <c r="H11" s="1375">
        <v>5</v>
      </c>
      <c r="I11" s="1375">
        <v>11853700</v>
      </c>
      <c r="J11" s="1375">
        <v>1</v>
      </c>
      <c r="K11" s="1375">
        <v>500000</v>
      </c>
      <c r="L11" s="1376">
        <f t="shared" si="1"/>
        <v>14</v>
      </c>
      <c r="M11" s="1376">
        <f t="shared" si="0"/>
        <v>23267700</v>
      </c>
    </row>
    <row r="12" spans="1:13" s="1525" customFormat="1" ht="19.5">
      <c r="A12" s="1530" t="s">
        <v>256</v>
      </c>
      <c r="B12" s="1373">
        <v>0</v>
      </c>
      <c r="C12" s="1374">
        <v>0</v>
      </c>
      <c r="D12" s="1373">
        <f t="shared" ref="D12:K12" si="2">SUM(D9:D11)</f>
        <v>54</v>
      </c>
      <c r="E12" s="1374">
        <f t="shared" si="2"/>
        <v>4815390</v>
      </c>
      <c r="F12" s="1373">
        <f t="shared" si="2"/>
        <v>93</v>
      </c>
      <c r="G12" s="1374">
        <f t="shared" si="2"/>
        <v>86798800</v>
      </c>
      <c r="H12" s="1374">
        <f t="shared" si="2"/>
        <v>92</v>
      </c>
      <c r="I12" s="1374">
        <f t="shared" si="2"/>
        <v>94318600</v>
      </c>
      <c r="J12" s="1373">
        <f t="shared" si="2"/>
        <v>60</v>
      </c>
      <c r="K12" s="1374">
        <f t="shared" si="2"/>
        <v>77218900</v>
      </c>
      <c r="L12" s="1376">
        <f t="shared" si="1"/>
        <v>299</v>
      </c>
      <c r="M12" s="1376">
        <f t="shared" si="0"/>
        <v>263151690</v>
      </c>
    </row>
    <row r="13" spans="1:13" s="1525" customFormat="1" ht="24.75" customHeight="1">
      <c r="A13" s="1567" t="s">
        <v>1429</v>
      </c>
      <c r="B13" s="1568"/>
      <c r="C13" s="1568"/>
      <c r="D13" s="1568"/>
      <c r="E13" s="1569"/>
      <c r="F13" s="1379"/>
      <c r="G13" s="1379"/>
      <c r="H13" s="1379"/>
      <c r="I13" s="1379"/>
      <c r="J13" s="1379"/>
      <c r="K13" s="1379"/>
      <c r="L13" s="1380"/>
      <c r="M13" s="1380"/>
    </row>
    <row r="14" spans="1:13" s="1525" customFormat="1" ht="19.5">
      <c r="A14" s="1373" t="s">
        <v>1430</v>
      </c>
      <c r="B14" s="1373">
        <v>0</v>
      </c>
      <c r="C14" s="1374">
        <v>0</v>
      </c>
      <c r="D14" s="1374">
        <v>0</v>
      </c>
      <c r="E14" s="1374">
        <v>0</v>
      </c>
      <c r="F14" s="1381">
        <v>13</v>
      </c>
      <c r="G14" s="1381">
        <v>1753500</v>
      </c>
      <c r="H14" s="1381">
        <v>8</v>
      </c>
      <c r="I14" s="1381">
        <v>4404000</v>
      </c>
      <c r="J14" s="1381">
        <v>11</v>
      </c>
      <c r="K14" s="1381">
        <v>1516500</v>
      </c>
      <c r="L14" s="1376">
        <f t="shared" ref="L14:L22" si="3">SUM(B14+D14+F14+H14+J14)</f>
        <v>32</v>
      </c>
      <c r="M14" s="1376">
        <f t="shared" ref="M14:M22" si="4">SUM(E14+G14+I14+K14)</f>
        <v>7674000</v>
      </c>
    </row>
    <row r="15" spans="1:13" s="1525" customFormat="1" ht="19.5">
      <c r="A15" s="1373" t="s">
        <v>1431</v>
      </c>
      <c r="B15" s="1379">
        <v>43</v>
      </c>
      <c r="C15" s="1382">
        <v>11813500</v>
      </c>
      <c r="D15" s="1382">
        <v>28</v>
      </c>
      <c r="E15" s="1382">
        <v>9418500</v>
      </c>
      <c r="F15" s="1382">
        <v>54</v>
      </c>
      <c r="G15" s="1382">
        <v>11989360</v>
      </c>
      <c r="H15" s="1382">
        <v>46</v>
      </c>
      <c r="I15" s="1382">
        <v>11874360</v>
      </c>
      <c r="J15" s="1382">
        <v>48</v>
      </c>
      <c r="K15" s="1382">
        <v>16434860</v>
      </c>
      <c r="L15" s="1376">
        <f t="shared" si="3"/>
        <v>219</v>
      </c>
      <c r="M15" s="1376">
        <f t="shared" si="4"/>
        <v>49717080</v>
      </c>
    </row>
    <row r="16" spans="1:13" s="1525" customFormat="1" ht="19.5">
      <c r="A16" s="1373" t="s">
        <v>1432</v>
      </c>
      <c r="B16" s="1531">
        <v>5</v>
      </c>
      <c r="C16" s="1532">
        <v>1845000</v>
      </c>
      <c r="D16" s="1532">
        <v>4</v>
      </c>
      <c r="E16" s="1532">
        <v>845000</v>
      </c>
      <c r="F16" s="1532">
        <v>8</v>
      </c>
      <c r="G16" s="1532">
        <v>1955000</v>
      </c>
      <c r="H16" s="1532">
        <v>7</v>
      </c>
      <c r="I16" s="1532">
        <v>955000</v>
      </c>
      <c r="J16" s="1532">
        <v>7</v>
      </c>
      <c r="K16" s="1532">
        <v>955000</v>
      </c>
      <c r="L16" s="1376">
        <f t="shared" si="3"/>
        <v>31</v>
      </c>
      <c r="M16" s="1376">
        <f t="shared" si="4"/>
        <v>4710000</v>
      </c>
    </row>
    <row r="17" spans="1:14" s="1525" customFormat="1" ht="19.5">
      <c r="A17" s="1373" t="s">
        <v>1433</v>
      </c>
      <c r="B17" s="1383">
        <v>2</v>
      </c>
      <c r="C17" s="1384">
        <v>140000</v>
      </c>
      <c r="D17" s="1384">
        <v>2</v>
      </c>
      <c r="E17" s="1384">
        <v>140000</v>
      </c>
      <c r="F17" s="1384">
        <v>2</v>
      </c>
      <c r="G17" s="1384">
        <v>140000</v>
      </c>
      <c r="H17" s="1384">
        <v>2</v>
      </c>
      <c r="I17" s="1384">
        <v>140000</v>
      </c>
      <c r="J17" s="1384">
        <v>2</v>
      </c>
      <c r="K17" s="1384">
        <v>140000</v>
      </c>
      <c r="L17" s="1376">
        <f t="shared" si="3"/>
        <v>10</v>
      </c>
      <c r="M17" s="1376">
        <f t="shared" si="4"/>
        <v>560000</v>
      </c>
    </row>
    <row r="18" spans="1:14" s="1525" customFormat="1" ht="19.5">
      <c r="A18" s="1373" t="s">
        <v>1434</v>
      </c>
      <c r="B18" s="1383">
        <v>1</v>
      </c>
      <c r="C18" s="1384">
        <v>1000000</v>
      </c>
      <c r="D18" s="1384">
        <v>1</v>
      </c>
      <c r="E18" s="1384">
        <v>1000000</v>
      </c>
      <c r="F18" s="1384">
        <v>1</v>
      </c>
      <c r="G18" s="1384">
        <v>1000000</v>
      </c>
      <c r="H18" s="1384">
        <v>1</v>
      </c>
      <c r="I18" s="1384">
        <v>1000000</v>
      </c>
      <c r="J18" s="1384">
        <v>1</v>
      </c>
      <c r="K18" s="1384">
        <v>1000000</v>
      </c>
      <c r="L18" s="1376">
        <f t="shared" si="3"/>
        <v>5</v>
      </c>
      <c r="M18" s="1376">
        <f t="shared" si="4"/>
        <v>4000000</v>
      </c>
    </row>
    <row r="19" spans="1:14" s="1525" customFormat="1" ht="19.5">
      <c r="A19" s="1373" t="s">
        <v>1435</v>
      </c>
      <c r="B19" s="1385">
        <v>12</v>
      </c>
      <c r="C19" s="1386">
        <v>465000</v>
      </c>
      <c r="D19" s="1386">
        <v>12</v>
      </c>
      <c r="E19" s="1386">
        <v>325000</v>
      </c>
      <c r="F19" s="1386">
        <v>12</v>
      </c>
      <c r="G19" s="1386">
        <v>325000</v>
      </c>
      <c r="H19" s="1386">
        <v>12</v>
      </c>
      <c r="I19" s="1386">
        <v>325000</v>
      </c>
      <c r="J19" s="1386">
        <v>12</v>
      </c>
      <c r="K19" s="1386">
        <v>325000</v>
      </c>
      <c r="L19" s="1376">
        <f t="shared" si="3"/>
        <v>60</v>
      </c>
      <c r="M19" s="1376">
        <f t="shared" si="4"/>
        <v>1300000</v>
      </c>
    </row>
    <row r="20" spans="1:14" s="1525" customFormat="1" ht="39">
      <c r="A20" s="1373" t="s">
        <v>1436</v>
      </c>
      <c r="B20" s="1396">
        <v>14</v>
      </c>
      <c r="C20" s="1387">
        <v>700000</v>
      </c>
      <c r="D20" s="1387">
        <v>14</v>
      </c>
      <c r="E20" s="1387">
        <v>700000</v>
      </c>
      <c r="F20" s="1387">
        <v>14</v>
      </c>
      <c r="G20" s="1387">
        <v>700000</v>
      </c>
      <c r="H20" s="1387">
        <v>14</v>
      </c>
      <c r="I20" s="1387">
        <v>700000</v>
      </c>
      <c r="J20" s="1387">
        <v>14</v>
      </c>
      <c r="K20" s="1387">
        <v>700000</v>
      </c>
      <c r="L20" s="1414">
        <f t="shared" si="3"/>
        <v>70</v>
      </c>
      <c r="M20" s="1414">
        <f t="shared" si="4"/>
        <v>2800000</v>
      </c>
    </row>
    <row r="21" spans="1:14" s="1525" customFormat="1" ht="19.5">
      <c r="A21" s="1373" t="s">
        <v>1437</v>
      </c>
      <c r="B21" s="1383">
        <v>6</v>
      </c>
      <c r="C21" s="1384">
        <v>11854800</v>
      </c>
      <c r="D21" s="1384">
        <v>6</v>
      </c>
      <c r="E21" s="1384">
        <v>11854800</v>
      </c>
      <c r="F21" s="1384">
        <v>6</v>
      </c>
      <c r="G21" s="1384">
        <v>14629000</v>
      </c>
      <c r="H21" s="1384">
        <v>6</v>
      </c>
      <c r="I21" s="1384">
        <v>15829000</v>
      </c>
      <c r="J21" s="1384">
        <v>6</v>
      </c>
      <c r="K21" s="1384">
        <v>17115400</v>
      </c>
      <c r="L21" s="1376">
        <f t="shared" si="3"/>
        <v>30</v>
      </c>
      <c r="M21" s="1376">
        <f t="shared" si="4"/>
        <v>59428200</v>
      </c>
    </row>
    <row r="22" spans="1:14" s="1525" customFormat="1" ht="19.5">
      <c r="A22" s="1526" t="s">
        <v>256</v>
      </c>
      <c r="B22" s="1388">
        <f>SUM(B14:B21)</f>
        <v>83</v>
      </c>
      <c r="C22" s="1389">
        <f t="shared" ref="C22:K22" si="5">SUM(C14:C21)</f>
        <v>27818300</v>
      </c>
      <c r="D22" s="1388">
        <f t="shared" si="5"/>
        <v>67</v>
      </c>
      <c r="E22" s="1389">
        <f t="shared" si="5"/>
        <v>24283300</v>
      </c>
      <c r="F22" s="1388">
        <f t="shared" si="5"/>
        <v>110</v>
      </c>
      <c r="G22" s="1389">
        <f t="shared" si="5"/>
        <v>32491860</v>
      </c>
      <c r="H22" s="1388">
        <f t="shared" si="5"/>
        <v>96</v>
      </c>
      <c r="I22" s="1389">
        <f t="shared" si="5"/>
        <v>35227360</v>
      </c>
      <c r="J22" s="1388">
        <f t="shared" si="5"/>
        <v>101</v>
      </c>
      <c r="K22" s="1389">
        <f t="shared" si="5"/>
        <v>38186760</v>
      </c>
      <c r="L22" s="1376">
        <f t="shared" si="3"/>
        <v>457</v>
      </c>
      <c r="M22" s="1376">
        <f t="shared" si="4"/>
        <v>130189280</v>
      </c>
    </row>
    <row r="23" spans="1:14" s="1525" customFormat="1" ht="19.5">
      <c r="A23" s="1533"/>
      <c r="B23" s="1390"/>
      <c r="C23" s="1391"/>
      <c r="D23" s="1390"/>
      <c r="E23" s="1391"/>
      <c r="F23" s="1390"/>
      <c r="G23" s="1391"/>
      <c r="H23" s="1391"/>
      <c r="I23" s="1391"/>
      <c r="J23" s="1390"/>
      <c r="K23" s="1391"/>
      <c r="L23" s="1390"/>
      <c r="M23" s="1391"/>
      <c r="N23" s="1534"/>
    </row>
    <row r="24" spans="1:14" s="1525" customFormat="1" ht="19.5">
      <c r="A24" s="1535"/>
      <c r="B24" s="1392"/>
      <c r="C24" s="1393"/>
      <c r="D24" s="1392"/>
      <c r="E24" s="1393"/>
      <c r="F24" s="1392"/>
      <c r="G24" s="1393"/>
      <c r="H24" s="1393"/>
      <c r="I24" s="1393"/>
      <c r="J24" s="1392"/>
      <c r="K24" s="1393"/>
      <c r="L24" s="1392"/>
      <c r="M24" s="1393"/>
      <c r="N24" s="1534"/>
    </row>
    <row r="25" spans="1:14" s="1525" customFormat="1" ht="19.5">
      <c r="A25" s="1535"/>
      <c r="B25" s="1392"/>
      <c r="C25" s="1393"/>
      <c r="D25" s="1392"/>
      <c r="E25" s="1393"/>
      <c r="F25" s="1392"/>
      <c r="G25" s="1393"/>
      <c r="H25" s="1393"/>
      <c r="I25" s="1393"/>
      <c r="J25" s="1392"/>
      <c r="K25" s="1393"/>
      <c r="L25" s="1392"/>
      <c r="M25" s="1393"/>
      <c r="N25" s="1534"/>
    </row>
    <row r="26" spans="1:14" s="1525" customFormat="1" ht="19.5">
      <c r="A26" s="1536"/>
      <c r="B26" s="1394"/>
      <c r="C26" s="1395"/>
      <c r="D26" s="1394"/>
      <c r="E26" s="1395"/>
      <c r="F26" s="1394"/>
      <c r="G26" s="1395"/>
      <c r="H26" s="1395"/>
      <c r="I26" s="1395"/>
      <c r="J26" s="1394"/>
      <c r="K26" s="1395"/>
      <c r="L26" s="1392"/>
      <c r="M26" s="1537" t="s">
        <v>843</v>
      </c>
      <c r="N26" s="1534"/>
    </row>
    <row r="27" spans="1:14" s="1525" customFormat="1" ht="18.75" customHeight="1">
      <c r="A27" s="1572" t="s">
        <v>866</v>
      </c>
      <c r="B27" s="1565">
        <v>2561</v>
      </c>
      <c r="C27" s="1566"/>
      <c r="D27" s="1565">
        <v>2562</v>
      </c>
      <c r="E27" s="1566"/>
      <c r="F27" s="1565">
        <v>2563</v>
      </c>
      <c r="G27" s="1566"/>
      <c r="H27" s="1565">
        <v>2564</v>
      </c>
      <c r="I27" s="1566"/>
      <c r="J27" s="1565">
        <v>2565</v>
      </c>
      <c r="K27" s="1566"/>
      <c r="L27" s="1565" t="s">
        <v>2191</v>
      </c>
      <c r="M27" s="1566"/>
    </row>
    <row r="28" spans="1:14" s="1525" customFormat="1" ht="39">
      <c r="A28" s="1573"/>
      <c r="B28" s="1527" t="s">
        <v>1424</v>
      </c>
      <c r="C28" s="1527" t="s">
        <v>145</v>
      </c>
      <c r="D28" s="1527" t="s">
        <v>1424</v>
      </c>
      <c r="E28" s="1527" t="s">
        <v>145</v>
      </c>
      <c r="F28" s="1527" t="s">
        <v>1424</v>
      </c>
      <c r="G28" s="1527" t="s">
        <v>145</v>
      </c>
      <c r="H28" s="1527" t="s">
        <v>1424</v>
      </c>
      <c r="I28" s="1527" t="s">
        <v>145</v>
      </c>
      <c r="J28" s="1527" t="s">
        <v>1424</v>
      </c>
      <c r="K28" s="1527" t="s">
        <v>145</v>
      </c>
      <c r="L28" s="1527" t="s">
        <v>1424</v>
      </c>
      <c r="M28" s="1527" t="s">
        <v>145</v>
      </c>
    </row>
    <row r="29" spans="1:14" s="1525" customFormat="1" ht="23.25" customHeight="1">
      <c r="A29" s="1567" t="s">
        <v>1438</v>
      </c>
      <c r="B29" s="1568"/>
      <c r="C29" s="1568"/>
      <c r="D29" s="1568"/>
      <c r="E29" s="1569"/>
      <c r="F29" s="1379"/>
      <c r="G29" s="1379"/>
      <c r="H29" s="1379"/>
      <c r="I29" s="1379"/>
      <c r="J29" s="1379"/>
      <c r="K29" s="1379"/>
      <c r="L29" s="1379"/>
      <c r="M29" s="1379"/>
    </row>
    <row r="30" spans="1:14" s="1525" customFormat="1" ht="19.5">
      <c r="A30" s="1373" t="s">
        <v>1439</v>
      </c>
      <c r="B30" s="1379">
        <v>8</v>
      </c>
      <c r="C30" s="1382">
        <v>390000</v>
      </c>
      <c r="D30" s="1382">
        <v>9</v>
      </c>
      <c r="E30" s="1382">
        <v>420000</v>
      </c>
      <c r="F30" s="1382">
        <v>10</v>
      </c>
      <c r="G30" s="1382">
        <v>2890000</v>
      </c>
      <c r="H30" s="1382">
        <v>9</v>
      </c>
      <c r="I30" s="1382">
        <v>470000</v>
      </c>
      <c r="J30" s="1382">
        <v>8</v>
      </c>
      <c r="K30" s="1382">
        <v>370000</v>
      </c>
      <c r="L30" s="1376">
        <f>SUM(B30+D30+F30+H30+J30)</f>
        <v>44</v>
      </c>
      <c r="M30" s="1376">
        <f t="shared" ref="M30:M32" si="6">SUM(E30+G30+I30+K30)</f>
        <v>4150000</v>
      </c>
    </row>
    <row r="31" spans="1:14" s="1525" customFormat="1" ht="19.5">
      <c r="A31" s="1373" t="s">
        <v>1440</v>
      </c>
      <c r="B31" s="1396">
        <v>4</v>
      </c>
      <c r="C31" s="1387">
        <v>110000</v>
      </c>
      <c r="D31" s="1387">
        <v>4</v>
      </c>
      <c r="E31" s="1387">
        <v>110000</v>
      </c>
      <c r="F31" s="1387">
        <v>3</v>
      </c>
      <c r="G31" s="1387">
        <v>90000</v>
      </c>
      <c r="H31" s="1387">
        <v>3</v>
      </c>
      <c r="I31" s="1387">
        <v>90000</v>
      </c>
      <c r="J31" s="1387">
        <v>3</v>
      </c>
      <c r="K31" s="1387">
        <v>90000</v>
      </c>
      <c r="L31" s="1376">
        <f>SUM(B31+D31+F31+H31+J31)</f>
        <v>17</v>
      </c>
      <c r="M31" s="1376">
        <f t="shared" si="6"/>
        <v>380000</v>
      </c>
    </row>
    <row r="32" spans="1:14" s="1525" customFormat="1" ht="19.5">
      <c r="A32" s="1526" t="s">
        <v>256</v>
      </c>
      <c r="B32" s="1541">
        <f>SUM(B30:B31)</f>
        <v>12</v>
      </c>
      <c r="C32" s="1389">
        <f t="shared" ref="C32:K32" si="7">SUM(C30:C31)</f>
        <v>500000</v>
      </c>
      <c r="D32" s="1541">
        <f t="shared" si="7"/>
        <v>13</v>
      </c>
      <c r="E32" s="1389">
        <f t="shared" si="7"/>
        <v>530000</v>
      </c>
      <c r="F32" s="1541">
        <f t="shared" si="7"/>
        <v>13</v>
      </c>
      <c r="G32" s="1389">
        <f t="shared" si="7"/>
        <v>2980000</v>
      </c>
      <c r="H32" s="1541">
        <f t="shared" si="7"/>
        <v>12</v>
      </c>
      <c r="I32" s="1389">
        <f t="shared" si="7"/>
        <v>560000</v>
      </c>
      <c r="J32" s="1389">
        <f t="shared" si="7"/>
        <v>11</v>
      </c>
      <c r="K32" s="1389">
        <f t="shared" si="7"/>
        <v>460000</v>
      </c>
      <c r="L32" s="1541">
        <f>SUM(B32+D32+F32+H32+J32)</f>
        <v>61</v>
      </c>
      <c r="M32" s="1376">
        <f t="shared" si="6"/>
        <v>4530000</v>
      </c>
    </row>
    <row r="33" spans="1:13" s="1525" customFormat="1" ht="24.75" customHeight="1">
      <c r="A33" s="1567" t="s">
        <v>1441</v>
      </c>
      <c r="B33" s="1568"/>
      <c r="C33" s="1568"/>
      <c r="D33" s="1568"/>
      <c r="E33" s="1569"/>
      <c r="F33" s="1397"/>
      <c r="G33" s="1397"/>
      <c r="H33" s="1397"/>
      <c r="I33" s="1397"/>
      <c r="J33" s="1397"/>
      <c r="K33" s="1397"/>
      <c r="L33" s="1398"/>
      <c r="M33" s="1398"/>
    </row>
    <row r="34" spans="1:13" s="1525" customFormat="1" ht="19.5">
      <c r="A34" s="1373" t="s">
        <v>1442</v>
      </c>
      <c r="B34" s="1399">
        <v>3</v>
      </c>
      <c r="C34" s="1377">
        <v>90000</v>
      </c>
      <c r="D34" s="1377">
        <v>4</v>
      </c>
      <c r="E34" s="1377">
        <v>120000</v>
      </c>
      <c r="F34" s="1377">
        <v>5</v>
      </c>
      <c r="G34" s="1377">
        <v>150000</v>
      </c>
      <c r="H34" s="1377">
        <v>5</v>
      </c>
      <c r="I34" s="1377">
        <v>150000</v>
      </c>
      <c r="J34" s="1377">
        <v>5</v>
      </c>
      <c r="K34" s="1377">
        <v>150000</v>
      </c>
      <c r="L34" s="1376">
        <f>SUM(B34+D34+F34+H34+J34)</f>
        <v>22</v>
      </c>
      <c r="M34" s="1376">
        <f t="shared" ref="M34:M37" si="8">SUM(E34+G34+I34+K34)</f>
        <v>570000</v>
      </c>
    </row>
    <row r="35" spans="1:13" s="1525" customFormat="1" ht="21.75">
      <c r="A35" s="1373" t="s">
        <v>1443</v>
      </c>
      <c r="B35" s="1523">
        <v>2</v>
      </c>
      <c r="C35" s="1524">
        <v>1080000</v>
      </c>
      <c r="D35" s="1524">
        <v>2</v>
      </c>
      <c r="E35" s="1524">
        <v>1080000</v>
      </c>
      <c r="F35" s="171">
        <v>2</v>
      </c>
      <c r="G35" s="171">
        <v>820000</v>
      </c>
      <c r="H35" s="171">
        <v>2</v>
      </c>
      <c r="I35" s="171">
        <v>820000</v>
      </c>
      <c r="J35" s="171">
        <v>2</v>
      </c>
      <c r="K35" s="171">
        <v>820000</v>
      </c>
      <c r="L35" s="1376">
        <f t="shared" ref="L35:L37" si="9">SUM(B35+D35+F35+H35+J35)</f>
        <v>10</v>
      </c>
      <c r="M35" s="1376">
        <f t="shared" si="8"/>
        <v>3540000</v>
      </c>
    </row>
    <row r="36" spans="1:13" s="1525" customFormat="1" ht="19.5">
      <c r="A36" s="1373" t="s">
        <v>1444</v>
      </c>
      <c r="B36" s="1396">
        <v>7</v>
      </c>
      <c r="C36" s="1387">
        <v>70000</v>
      </c>
      <c r="D36" s="1387">
        <v>5</v>
      </c>
      <c r="E36" s="1387">
        <v>35000</v>
      </c>
      <c r="F36" s="1387">
        <v>6</v>
      </c>
      <c r="G36" s="1387">
        <v>50000</v>
      </c>
      <c r="H36" s="1387">
        <v>7</v>
      </c>
      <c r="I36" s="1387">
        <v>65000</v>
      </c>
      <c r="J36" s="1387">
        <v>7</v>
      </c>
      <c r="K36" s="1387">
        <v>65000</v>
      </c>
      <c r="L36" s="1376">
        <f t="shared" si="9"/>
        <v>32</v>
      </c>
      <c r="M36" s="1376">
        <f t="shared" si="8"/>
        <v>215000</v>
      </c>
    </row>
    <row r="37" spans="1:13" s="1525" customFormat="1" ht="19.5">
      <c r="A37" s="1526" t="s">
        <v>256</v>
      </c>
      <c r="B37" s="1389">
        <f>SUM(B34:B36)</f>
        <v>12</v>
      </c>
      <c r="C37" s="1389">
        <f t="shared" ref="C37:K37" si="10">SUM(C34:C36)</f>
        <v>1240000</v>
      </c>
      <c r="D37" s="1389">
        <f t="shared" si="10"/>
        <v>11</v>
      </c>
      <c r="E37" s="1389">
        <f t="shared" si="10"/>
        <v>1235000</v>
      </c>
      <c r="F37" s="1389">
        <f t="shared" si="10"/>
        <v>13</v>
      </c>
      <c r="G37" s="1389">
        <f t="shared" si="10"/>
        <v>1020000</v>
      </c>
      <c r="H37" s="1389">
        <f t="shared" si="10"/>
        <v>14</v>
      </c>
      <c r="I37" s="1389">
        <f t="shared" si="10"/>
        <v>1035000</v>
      </c>
      <c r="J37" s="1389">
        <f t="shared" si="10"/>
        <v>14</v>
      </c>
      <c r="K37" s="1389">
        <f t="shared" si="10"/>
        <v>1035000</v>
      </c>
      <c r="L37" s="1376">
        <f t="shared" si="9"/>
        <v>64</v>
      </c>
      <c r="M37" s="1376">
        <f t="shared" si="8"/>
        <v>4325000</v>
      </c>
    </row>
    <row r="38" spans="1:13" s="1525" customFormat="1" ht="19.5">
      <c r="A38" s="1388" t="s">
        <v>1445</v>
      </c>
      <c r="B38" s="1379"/>
      <c r="C38" s="1397"/>
      <c r="D38" s="1397"/>
      <c r="E38" s="1397"/>
      <c r="F38" s="1397"/>
      <c r="G38" s="1397"/>
      <c r="H38" s="1397"/>
      <c r="I38" s="1397"/>
      <c r="J38" s="1397"/>
      <c r="K38" s="1397"/>
      <c r="L38" s="1398"/>
      <c r="M38" s="1398"/>
    </row>
    <row r="39" spans="1:13" s="1525" customFormat="1" ht="19.5">
      <c r="A39" s="1373" t="s">
        <v>1446</v>
      </c>
      <c r="B39" s="1508">
        <v>12</v>
      </c>
      <c r="C39" s="1508">
        <v>1530000</v>
      </c>
      <c r="D39" s="1508">
        <v>13</v>
      </c>
      <c r="E39" s="1508">
        <v>1580000</v>
      </c>
      <c r="F39" s="1508">
        <v>22</v>
      </c>
      <c r="G39" s="1508">
        <v>2905000</v>
      </c>
      <c r="H39" s="1508">
        <v>20</v>
      </c>
      <c r="I39" s="1508">
        <v>2150000</v>
      </c>
      <c r="J39" s="1508">
        <v>20</v>
      </c>
      <c r="K39" s="1508">
        <v>2150000</v>
      </c>
      <c r="L39" s="1376">
        <f>SUM(B39+D39+F39+H39+J39)</f>
        <v>87</v>
      </c>
      <c r="M39" s="1376">
        <f t="shared" ref="M39:M41" si="11">SUM(E39+G39+I39+K39)</f>
        <v>8785000</v>
      </c>
    </row>
    <row r="40" spans="1:13" s="1525" customFormat="1" ht="19.5">
      <c r="A40" s="1373" t="s">
        <v>2310</v>
      </c>
      <c r="B40" s="1379">
        <v>1</v>
      </c>
      <c r="C40" s="1379">
        <v>26500</v>
      </c>
      <c r="D40" s="1379">
        <v>1</v>
      </c>
      <c r="E40" s="1379">
        <v>36000</v>
      </c>
      <c r="F40" s="1379">
        <v>1</v>
      </c>
      <c r="G40" s="1379">
        <v>36000</v>
      </c>
      <c r="H40" s="1379">
        <v>1</v>
      </c>
      <c r="I40" s="1379">
        <v>36000</v>
      </c>
      <c r="J40" s="1379">
        <v>1</v>
      </c>
      <c r="K40" s="1379">
        <v>36000</v>
      </c>
      <c r="L40" s="1376">
        <f>SUM(B40+D40+F40+H40+J40)</f>
        <v>5</v>
      </c>
      <c r="M40" s="1376">
        <f t="shared" si="11"/>
        <v>144000</v>
      </c>
    </row>
    <row r="41" spans="1:13" s="1525" customFormat="1" ht="19.5">
      <c r="A41" s="1373" t="s">
        <v>2309</v>
      </c>
      <c r="B41" s="1400">
        <v>4</v>
      </c>
      <c r="C41" s="1378">
        <v>95000</v>
      </c>
      <c r="D41" s="1378">
        <v>4</v>
      </c>
      <c r="E41" s="1378">
        <v>55000</v>
      </c>
      <c r="F41" s="1378">
        <v>4</v>
      </c>
      <c r="G41" s="1378">
        <v>110000</v>
      </c>
      <c r="H41" s="1378">
        <v>4</v>
      </c>
      <c r="I41" s="1378">
        <v>110000</v>
      </c>
      <c r="J41" s="1378">
        <v>4</v>
      </c>
      <c r="K41" s="1378">
        <v>110000</v>
      </c>
      <c r="L41" s="1376">
        <f>SUM(B41+D41+F41+H41+J41)</f>
        <v>20</v>
      </c>
      <c r="M41" s="1376">
        <f t="shared" si="11"/>
        <v>385000</v>
      </c>
    </row>
    <row r="42" spans="1:13" s="1525" customFormat="1" ht="19.5">
      <c r="A42" s="1526" t="s">
        <v>256</v>
      </c>
      <c r="B42" s="1389">
        <f>SUM(B39:B41)</f>
        <v>17</v>
      </c>
      <c r="C42" s="1389">
        <f t="shared" ref="C42:K42" si="12">SUM(C39:C41)</f>
        <v>1651500</v>
      </c>
      <c r="D42" s="1389">
        <f t="shared" si="12"/>
        <v>18</v>
      </c>
      <c r="E42" s="1389">
        <f t="shared" si="12"/>
        <v>1671000</v>
      </c>
      <c r="F42" s="1389">
        <f t="shared" si="12"/>
        <v>27</v>
      </c>
      <c r="G42" s="1389">
        <f t="shared" si="12"/>
        <v>3051000</v>
      </c>
      <c r="H42" s="1389">
        <f t="shared" si="12"/>
        <v>25</v>
      </c>
      <c r="I42" s="1389">
        <f t="shared" si="12"/>
        <v>2296000</v>
      </c>
      <c r="J42" s="1389">
        <f t="shared" si="12"/>
        <v>25</v>
      </c>
      <c r="K42" s="1389">
        <f t="shared" si="12"/>
        <v>2296000</v>
      </c>
      <c r="L42" s="1376">
        <f>SUM(B42+D42+F42+H42+J42)</f>
        <v>112</v>
      </c>
      <c r="M42" s="1376">
        <f>SUM(E42+G42+I42+K42)</f>
        <v>9314000</v>
      </c>
    </row>
    <row r="43" spans="1:13" s="1525" customFormat="1" ht="19.5">
      <c r="A43" s="1526" t="s">
        <v>1447</v>
      </c>
      <c r="B43" s="1511">
        <f t="shared" ref="B43:K43" si="13">SUM(B12+B22+B32+B37)</f>
        <v>107</v>
      </c>
      <c r="C43" s="1511">
        <f t="shared" si="13"/>
        <v>29558300</v>
      </c>
      <c r="D43" s="1511">
        <f t="shared" si="13"/>
        <v>145</v>
      </c>
      <c r="E43" s="1511">
        <f t="shared" si="13"/>
        <v>30863690</v>
      </c>
      <c r="F43" s="1511">
        <f t="shared" si="13"/>
        <v>229</v>
      </c>
      <c r="G43" s="1511">
        <f t="shared" si="13"/>
        <v>123290660</v>
      </c>
      <c r="H43" s="1511">
        <f t="shared" si="13"/>
        <v>214</v>
      </c>
      <c r="I43" s="1511">
        <f t="shared" si="13"/>
        <v>131140960</v>
      </c>
      <c r="J43" s="1511">
        <f t="shared" si="13"/>
        <v>186</v>
      </c>
      <c r="K43" s="1511">
        <f t="shared" si="13"/>
        <v>116900660</v>
      </c>
      <c r="L43" s="1511">
        <f>SUM(B43+L12+L22+L32+L37+L42)</f>
        <v>1100</v>
      </c>
      <c r="M43" s="1511">
        <f>SUM(M12+M22+M32+M37+M42)</f>
        <v>411509970</v>
      </c>
    </row>
    <row r="44" spans="1:13" s="372" customFormat="1" ht="18.75">
      <c r="B44" s="559"/>
      <c r="C44" s="559"/>
      <c r="D44" s="560"/>
      <c r="E44" s="560"/>
      <c r="F44" s="560"/>
      <c r="G44" s="560"/>
      <c r="H44" s="560"/>
      <c r="I44" s="560"/>
      <c r="J44" s="560"/>
      <c r="K44" s="560"/>
      <c r="L44" s="560"/>
      <c r="M44" s="560"/>
    </row>
  </sheetData>
  <mergeCells count="20">
    <mergeCell ref="A33:E33"/>
    <mergeCell ref="A29:E29"/>
    <mergeCell ref="A13:E13"/>
    <mergeCell ref="A2:M2"/>
    <mergeCell ref="A3:M3"/>
    <mergeCell ref="A4:M4"/>
    <mergeCell ref="L6:M6"/>
    <mergeCell ref="A27:A28"/>
    <mergeCell ref="B27:C27"/>
    <mergeCell ref="D27:E27"/>
    <mergeCell ref="F27:G27"/>
    <mergeCell ref="J27:K27"/>
    <mergeCell ref="L27:M27"/>
    <mergeCell ref="A6:A7"/>
    <mergeCell ref="B6:C6"/>
    <mergeCell ref="D6:E6"/>
    <mergeCell ref="F6:G6"/>
    <mergeCell ref="J6:K6"/>
    <mergeCell ref="H6:I6"/>
    <mergeCell ref="H27:I27"/>
  </mergeCells>
  <pageMargins left="0.31496062992125984" right="0.19685039370078741" top="0.78740157480314965" bottom="0.19685039370078741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238"/>
  <sheetViews>
    <sheetView topLeftCell="A89" workbookViewId="0">
      <selection activeCell="C98" sqref="C98:L98"/>
    </sheetView>
  </sheetViews>
  <sheetFormatPr defaultRowHeight="24" customHeight="1"/>
  <cols>
    <col min="1" max="1" width="3.625" style="852" customWidth="1"/>
    <col min="2" max="2" width="35.5" style="853" customWidth="1"/>
    <col min="3" max="3" width="3.5" style="853" customWidth="1"/>
    <col min="4" max="4" width="8.125" style="852" customWidth="1"/>
    <col min="5" max="5" width="3.5" style="852" customWidth="1"/>
    <col min="6" max="6" width="8.75" style="852" customWidth="1"/>
    <col min="7" max="7" width="3.75" style="852" customWidth="1"/>
    <col min="8" max="8" width="8.75" style="852" customWidth="1"/>
    <col min="9" max="9" width="4" style="852" customWidth="1"/>
    <col min="10" max="10" width="8.75" style="852" customWidth="1"/>
    <col min="11" max="11" width="3.75" style="852" customWidth="1"/>
    <col min="12" max="12" width="8.75" style="852" customWidth="1"/>
    <col min="13" max="16384" width="9" style="852"/>
  </cols>
  <sheetData>
    <row r="1" spans="1:24" s="3" customFormat="1" ht="23.25">
      <c r="A1" s="1601" t="s">
        <v>0</v>
      </c>
      <c r="B1" s="1601"/>
      <c r="C1" s="1601"/>
      <c r="D1" s="1601"/>
      <c r="E1" s="1601"/>
      <c r="F1" s="1601"/>
      <c r="G1" s="1601"/>
      <c r="H1" s="1601"/>
      <c r="I1" s="1601"/>
      <c r="J1" s="1601"/>
      <c r="K1" s="1601"/>
      <c r="L1" s="160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3" customFormat="1" ht="23.25">
      <c r="A2" s="1601" t="s">
        <v>1625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3" customFormat="1" ht="23.25">
      <c r="A3" s="1602" t="s">
        <v>1</v>
      </c>
      <c r="B3" s="1602"/>
      <c r="C3" s="1602"/>
      <c r="D3" s="1602"/>
      <c r="E3" s="1602"/>
      <c r="F3" s="1602"/>
      <c r="G3" s="1602"/>
      <c r="H3" s="1602"/>
      <c r="I3" s="1602"/>
      <c r="J3" s="1602"/>
      <c r="K3" s="1602"/>
      <c r="L3" s="1602"/>
      <c r="M3" s="4"/>
      <c r="N3" s="5"/>
    </row>
    <row r="4" spans="1:24" s="3" customFormat="1" ht="23.25">
      <c r="A4" s="1603" t="s">
        <v>360</v>
      </c>
      <c r="B4" s="1583"/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4"/>
      <c r="N4" s="5"/>
    </row>
    <row r="5" spans="1:24" s="3" customFormat="1" ht="23.25">
      <c r="A5" s="1603" t="s">
        <v>361</v>
      </c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4"/>
      <c r="N5" s="5"/>
    </row>
    <row r="6" spans="1:24" s="3" customFormat="1" ht="23.25">
      <c r="A6" s="1604" t="s">
        <v>362</v>
      </c>
      <c r="B6" s="1604"/>
      <c r="C6" s="1604"/>
      <c r="D6" s="1604"/>
      <c r="E6" s="1604"/>
      <c r="F6" s="1604"/>
      <c r="G6" s="1604"/>
      <c r="H6" s="1604"/>
      <c r="I6" s="1604"/>
      <c r="J6" s="1604"/>
      <c r="K6" s="1604"/>
      <c r="L6" s="1604"/>
      <c r="M6" s="4"/>
    </row>
    <row r="7" spans="1:24" s="3" customFormat="1" ht="21.75" customHeight="1">
      <c r="A7" s="1498" t="s">
        <v>975</v>
      </c>
      <c r="B7" s="1498"/>
      <c r="C7" s="1498"/>
      <c r="D7" s="85"/>
      <c r="E7" s="85"/>
      <c r="F7" s="85"/>
      <c r="G7" s="85"/>
      <c r="H7" s="85"/>
      <c r="I7" s="85"/>
      <c r="J7" s="85"/>
      <c r="K7" s="85"/>
      <c r="L7" s="85"/>
      <c r="M7" s="4"/>
      <c r="N7" s="5"/>
    </row>
    <row r="8" spans="1:24" s="270" customFormat="1" ht="21.75" customHeight="1">
      <c r="A8" s="1594" t="s">
        <v>180</v>
      </c>
      <c r="B8" s="1594" t="s">
        <v>255</v>
      </c>
      <c r="C8" s="1501"/>
      <c r="D8" s="1595" t="s">
        <v>145</v>
      </c>
      <c r="E8" s="1596"/>
      <c r="F8" s="1596"/>
      <c r="G8" s="1596"/>
      <c r="H8" s="1596"/>
      <c r="I8" s="1596"/>
      <c r="J8" s="1596"/>
      <c r="K8" s="1596"/>
      <c r="L8" s="1597"/>
    </row>
    <row r="9" spans="1:24" s="270" customFormat="1" ht="21.75" customHeight="1">
      <c r="A9" s="1592"/>
      <c r="B9" s="1592"/>
      <c r="C9" s="1495"/>
      <c r="D9" s="578">
        <v>2561</v>
      </c>
      <c r="E9" s="579"/>
      <c r="F9" s="579">
        <v>2562</v>
      </c>
      <c r="G9" s="579"/>
      <c r="H9" s="579">
        <v>2563</v>
      </c>
      <c r="I9" s="579"/>
      <c r="J9" s="579">
        <v>2564</v>
      </c>
      <c r="K9" s="579"/>
      <c r="L9" s="579">
        <v>2565</v>
      </c>
    </row>
    <row r="10" spans="1:24" s="270" customFormat="1" ht="21.75" customHeight="1">
      <c r="A10" s="1593"/>
      <c r="B10" s="1593"/>
      <c r="C10" s="1496"/>
      <c r="D10" s="205" t="s">
        <v>6</v>
      </c>
      <c r="E10" s="205"/>
      <c r="F10" s="205" t="s">
        <v>6</v>
      </c>
      <c r="G10" s="206"/>
      <c r="H10" s="206" t="s">
        <v>6</v>
      </c>
      <c r="I10" s="206"/>
      <c r="J10" s="206" t="s">
        <v>6</v>
      </c>
      <c r="K10" s="206"/>
      <c r="L10" s="206" t="s">
        <v>6</v>
      </c>
    </row>
    <row r="11" spans="1:24" s="3" customFormat="1" ht="20.25" customHeight="1">
      <c r="A11" s="6">
        <v>1</v>
      </c>
      <c r="B11" s="11" t="s">
        <v>1121</v>
      </c>
      <c r="C11" s="875">
        <v>1</v>
      </c>
      <c r="D11" s="850">
        <v>1600000</v>
      </c>
      <c r="E11" s="875">
        <v>1</v>
      </c>
      <c r="F11" s="850">
        <v>1600000</v>
      </c>
      <c r="G11" s="875">
        <v>1</v>
      </c>
      <c r="H11" s="850">
        <f>240*20*245</f>
        <v>1176000</v>
      </c>
      <c r="I11" s="875">
        <v>1</v>
      </c>
      <c r="J11" s="850">
        <f>240*20*245</f>
        <v>1176000</v>
      </c>
      <c r="K11" s="875">
        <v>1</v>
      </c>
      <c r="L11" s="850">
        <v>1200000</v>
      </c>
      <c r="M11" s="10"/>
      <c r="N11" s="10"/>
    </row>
    <row r="12" spans="1:24" s="3" customFormat="1" ht="20.25" customHeight="1">
      <c r="A12" s="6">
        <v>2</v>
      </c>
      <c r="B12" s="11" t="s">
        <v>1121</v>
      </c>
      <c r="C12" s="875">
        <v>1</v>
      </c>
      <c r="D12" s="13">
        <v>484500</v>
      </c>
      <c r="E12" s="875">
        <v>1</v>
      </c>
      <c r="F12" s="13">
        <v>484500</v>
      </c>
      <c r="G12" s="875">
        <v>1</v>
      </c>
      <c r="H12" s="13">
        <f>1700*240</f>
        <v>408000</v>
      </c>
      <c r="I12" s="875">
        <v>1</v>
      </c>
      <c r="J12" s="13">
        <f>1700*240</f>
        <v>408000</v>
      </c>
      <c r="K12" s="875">
        <v>1</v>
      </c>
      <c r="L12" s="13">
        <f>1700*240</f>
        <v>408000</v>
      </c>
      <c r="M12" s="10"/>
      <c r="N12" s="10"/>
    </row>
    <row r="13" spans="1:24" s="3" customFormat="1" ht="20.25" customHeight="1">
      <c r="A13" s="6">
        <v>3</v>
      </c>
      <c r="B13" s="11" t="s">
        <v>1121</v>
      </c>
      <c r="C13" s="875">
        <v>1</v>
      </c>
      <c r="D13" s="86">
        <v>16000</v>
      </c>
      <c r="E13" s="875">
        <v>1</v>
      </c>
      <c r="F13" s="86">
        <v>16000</v>
      </c>
      <c r="G13" s="875">
        <v>1</v>
      </c>
      <c r="H13" s="86">
        <v>16000</v>
      </c>
      <c r="I13" s="875">
        <v>1</v>
      </c>
      <c r="J13" s="86">
        <v>16000</v>
      </c>
      <c r="K13" s="875">
        <v>1</v>
      </c>
      <c r="L13" s="86">
        <v>16000</v>
      </c>
      <c r="M13" s="10"/>
      <c r="N13" s="10"/>
    </row>
    <row r="14" spans="1:24" s="3" customFormat="1" ht="20.25" customHeight="1">
      <c r="A14" s="6">
        <v>4</v>
      </c>
      <c r="B14" s="11" t="s">
        <v>1121</v>
      </c>
      <c r="C14" s="875">
        <v>1</v>
      </c>
      <c r="D14" s="13">
        <v>484500</v>
      </c>
      <c r="E14" s="875">
        <v>1</v>
      </c>
      <c r="F14" s="13">
        <v>484500</v>
      </c>
      <c r="G14" s="875">
        <v>1</v>
      </c>
      <c r="H14" s="13">
        <f>1700*240</f>
        <v>408000</v>
      </c>
      <c r="I14" s="875">
        <v>1</v>
      </c>
      <c r="J14" s="13">
        <f>1700*240</f>
        <v>408000</v>
      </c>
      <c r="K14" s="875">
        <v>1</v>
      </c>
      <c r="L14" s="13">
        <f>1700*240</f>
        <v>408000</v>
      </c>
      <c r="M14" s="10"/>
      <c r="N14" s="10"/>
    </row>
    <row r="15" spans="1:24" s="3" customFormat="1" ht="21.75" customHeight="1">
      <c r="A15" s="6">
        <v>5</v>
      </c>
      <c r="B15" s="11" t="s">
        <v>1121</v>
      </c>
      <c r="C15" s="875">
        <v>1</v>
      </c>
      <c r="D15" s="13">
        <v>484500</v>
      </c>
      <c r="E15" s="875">
        <v>1</v>
      </c>
      <c r="F15" s="13">
        <v>484500</v>
      </c>
      <c r="G15" s="875">
        <v>1</v>
      </c>
      <c r="H15" s="13">
        <f>1700*240</f>
        <v>408000</v>
      </c>
      <c r="I15" s="875">
        <v>1</v>
      </c>
      <c r="J15" s="13">
        <f>1700*240</f>
        <v>408000</v>
      </c>
      <c r="K15" s="875">
        <v>1</v>
      </c>
      <c r="L15" s="13">
        <f>1700*240</f>
        <v>408000</v>
      </c>
      <c r="M15" s="10"/>
      <c r="N15" s="10"/>
    </row>
    <row r="16" spans="1:24" s="3" customFormat="1" ht="21.75" customHeight="1">
      <c r="A16" s="6">
        <v>6</v>
      </c>
      <c r="B16" s="11" t="s">
        <v>1121</v>
      </c>
      <c r="C16" s="875">
        <v>1</v>
      </c>
      <c r="D16" s="13">
        <v>484500</v>
      </c>
      <c r="E16" s="875">
        <v>1</v>
      </c>
      <c r="F16" s="13">
        <v>484500</v>
      </c>
      <c r="G16" s="875">
        <v>1</v>
      </c>
      <c r="H16" s="13">
        <f>1700*240</f>
        <v>408000</v>
      </c>
      <c r="I16" s="875">
        <v>1</v>
      </c>
      <c r="J16" s="13">
        <f>1700*240</f>
        <v>408000</v>
      </c>
      <c r="K16" s="875">
        <v>1</v>
      </c>
      <c r="L16" s="13">
        <f>1700*240</f>
        <v>408000</v>
      </c>
      <c r="M16" s="10"/>
      <c r="N16" s="10"/>
    </row>
    <row r="17" spans="1:14" s="3" customFormat="1" ht="21.75" customHeight="1">
      <c r="A17" s="6">
        <v>7</v>
      </c>
      <c r="B17" s="11" t="s">
        <v>1121</v>
      </c>
      <c r="C17" s="875">
        <v>1</v>
      </c>
      <c r="D17" s="13">
        <v>484500</v>
      </c>
      <c r="E17" s="875">
        <v>1</v>
      </c>
      <c r="F17" s="13">
        <v>484500</v>
      </c>
      <c r="G17" s="875">
        <v>1</v>
      </c>
      <c r="H17" s="13">
        <f>1700*240</f>
        <v>408000</v>
      </c>
      <c r="I17" s="875">
        <v>1</v>
      </c>
      <c r="J17" s="13">
        <f>1700*240</f>
        <v>408000</v>
      </c>
      <c r="K17" s="875">
        <v>1</v>
      </c>
      <c r="L17" s="13">
        <f>1700*240</f>
        <v>408000</v>
      </c>
      <c r="M17" s="10"/>
      <c r="N17" s="10"/>
    </row>
    <row r="18" spans="1:14" s="270" customFormat="1" ht="21.75" customHeight="1">
      <c r="A18" s="6">
        <v>8</v>
      </c>
      <c r="B18" s="11" t="s">
        <v>1226</v>
      </c>
      <c r="C18" s="875">
        <v>1</v>
      </c>
      <c r="D18" s="148">
        <v>1600000</v>
      </c>
      <c r="E18" s="875">
        <v>1</v>
      </c>
      <c r="F18" s="148">
        <v>1600000</v>
      </c>
      <c r="G18" s="875">
        <v>1</v>
      </c>
      <c r="H18" s="148">
        <f>((61+66+211+164+20)+270)*8*260</f>
        <v>1647360</v>
      </c>
      <c r="I18" s="875">
        <v>1</v>
      </c>
      <c r="J18" s="148">
        <f>((61+66+211+164+20)+270)*8*260</f>
        <v>1647360</v>
      </c>
      <c r="K18" s="875">
        <v>1</v>
      </c>
      <c r="L18" s="148">
        <f>((61+66+211+164+20)+270)*8*260</f>
        <v>1647360</v>
      </c>
    </row>
    <row r="19" spans="1:14" s="3" customFormat="1" ht="21.75" customHeight="1">
      <c r="A19" s="523">
        <v>9</v>
      </c>
      <c r="B19" s="45" t="s">
        <v>1208</v>
      </c>
      <c r="C19" s="875">
        <v>1</v>
      </c>
      <c r="D19" s="192">
        <v>15000</v>
      </c>
      <c r="E19" s="875">
        <v>1</v>
      </c>
      <c r="F19" s="192">
        <v>15000</v>
      </c>
      <c r="G19" s="875">
        <v>1</v>
      </c>
      <c r="H19" s="192">
        <v>15000</v>
      </c>
      <c r="I19" s="875">
        <v>1</v>
      </c>
      <c r="J19" s="192">
        <v>15000</v>
      </c>
      <c r="K19" s="875">
        <v>1</v>
      </c>
      <c r="L19" s="192">
        <v>1500</v>
      </c>
      <c r="M19" s="4"/>
      <c r="N19" s="5"/>
    </row>
    <row r="20" spans="1:14" s="3" customFormat="1" ht="21.75" customHeight="1">
      <c r="A20" s="18">
        <v>10</v>
      </c>
      <c r="B20" s="24" t="s">
        <v>1476</v>
      </c>
      <c r="C20" s="875">
        <v>1</v>
      </c>
      <c r="D20" s="257">
        <v>15000</v>
      </c>
      <c r="E20" s="875">
        <v>1</v>
      </c>
      <c r="F20" s="257">
        <v>15000</v>
      </c>
      <c r="G20" s="875">
        <v>1</v>
      </c>
      <c r="H20" s="257">
        <v>25000</v>
      </c>
      <c r="I20" s="257"/>
      <c r="J20" s="584">
        <v>0</v>
      </c>
      <c r="K20" s="875">
        <v>1</v>
      </c>
      <c r="L20" s="257">
        <v>25000</v>
      </c>
      <c r="M20" s="4"/>
      <c r="N20" s="5"/>
    </row>
    <row r="21" spans="1:14" s="3" customFormat="1" ht="21.75" customHeight="1">
      <c r="A21" s="18">
        <v>11</v>
      </c>
      <c r="B21" s="24" t="s">
        <v>1479</v>
      </c>
      <c r="C21" s="24"/>
      <c r="D21" s="257">
        <v>0</v>
      </c>
      <c r="E21" s="257"/>
      <c r="F21" s="257">
        <v>0</v>
      </c>
      <c r="G21" s="257"/>
      <c r="H21" s="257">
        <v>0</v>
      </c>
      <c r="I21" s="875">
        <v>1</v>
      </c>
      <c r="J21" s="257">
        <v>50000</v>
      </c>
      <c r="K21" s="257"/>
      <c r="L21" s="257">
        <v>0</v>
      </c>
      <c r="M21" s="4"/>
      <c r="N21" s="5"/>
    </row>
    <row r="22" spans="1:14" s="3" customFormat="1" ht="21.75" customHeight="1">
      <c r="A22" s="343">
        <v>12</v>
      </c>
      <c r="B22" s="358" t="s">
        <v>207</v>
      </c>
      <c r="C22" s="875">
        <v>1</v>
      </c>
      <c r="D22" s="336">
        <v>15000</v>
      </c>
      <c r="E22" s="875">
        <v>1</v>
      </c>
      <c r="F22" s="336">
        <v>15000</v>
      </c>
      <c r="G22" s="875">
        <v>1</v>
      </c>
      <c r="H22" s="336">
        <v>15000</v>
      </c>
      <c r="I22" s="875">
        <v>1</v>
      </c>
      <c r="J22" s="336">
        <v>15000</v>
      </c>
      <c r="K22" s="875">
        <v>1</v>
      </c>
      <c r="L22" s="336">
        <v>15000</v>
      </c>
      <c r="M22" s="4"/>
      <c r="N22" s="5"/>
    </row>
    <row r="23" spans="1:14" s="3" customFormat="1" ht="23.25">
      <c r="A23" s="6">
        <v>13</v>
      </c>
      <c r="B23" s="11" t="s">
        <v>1203</v>
      </c>
      <c r="C23" s="875">
        <v>1</v>
      </c>
      <c r="D23" s="253">
        <v>60000</v>
      </c>
      <c r="E23" s="875">
        <v>1</v>
      </c>
      <c r="F23" s="253">
        <v>60000</v>
      </c>
      <c r="G23" s="875">
        <v>1</v>
      </c>
      <c r="H23" s="253">
        <v>30000</v>
      </c>
      <c r="I23" s="875">
        <v>1</v>
      </c>
      <c r="J23" s="253">
        <v>30000</v>
      </c>
      <c r="K23" s="875">
        <v>1</v>
      </c>
      <c r="L23" s="253">
        <v>30000</v>
      </c>
      <c r="M23" s="4"/>
      <c r="N23" s="5"/>
    </row>
    <row r="24" spans="1:14" s="3" customFormat="1" ht="23.25">
      <c r="A24" s="18">
        <v>14</v>
      </c>
      <c r="B24" s="24" t="s">
        <v>419</v>
      </c>
      <c r="C24" s="875">
        <v>1</v>
      </c>
      <c r="D24" s="257">
        <v>100000</v>
      </c>
      <c r="E24" s="875">
        <v>1</v>
      </c>
      <c r="F24" s="253">
        <v>100000</v>
      </c>
      <c r="G24" s="875">
        <v>1</v>
      </c>
      <c r="H24" s="254">
        <v>100000</v>
      </c>
      <c r="I24" s="875">
        <v>1</v>
      </c>
      <c r="J24" s="253">
        <v>100000</v>
      </c>
      <c r="K24" s="875">
        <v>1</v>
      </c>
      <c r="L24" s="253">
        <v>100000</v>
      </c>
      <c r="M24" s="4"/>
      <c r="N24" s="5"/>
    </row>
    <row r="25" spans="1:14" s="3" customFormat="1" ht="23.25">
      <c r="A25" s="18">
        <v>15</v>
      </c>
      <c r="B25" s="24" t="s">
        <v>35</v>
      </c>
      <c r="C25" s="875">
        <v>1</v>
      </c>
      <c r="D25" s="257">
        <v>30000</v>
      </c>
      <c r="E25" s="875">
        <v>1</v>
      </c>
      <c r="F25" s="253">
        <v>30000</v>
      </c>
      <c r="G25" s="875">
        <v>1</v>
      </c>
      <c r="H25" s="253">
        <v>50000</v>
      </c>
      <c r="I25" s="875">
        <v>1</v>
      </c>
      <c r="J25" s="253">
        <v>50000</v>
      </c>
      <c r="K25" s="875">
        <v>1</v>
      </c>
      <c r="L25" s="253">
        <v>50000</v>
      </c>
      <c r="M25" s="4"/>
      <c r="N25" s="5"/>
    </row>
    <row r="26" spans="1:14" s="3" customFormat="1" ht="23.25">
      <c r="A26" s="18">
        <v>16</v>
      </c>
      <c r="B26" s="24" t="s">
        <v>211</v>
      </c>
      <c r="C26" s="875">
        <v>1</v>
      </c>
      <c r="D26" s="257">
        <v>10000</v>
      </c>
      <c r="E26" s="875">
        <v>1</v>
      </c>
      <c r="F26" s="253">
        <v>10000</v>
      </c>
      <c r="G26" s="875">
        <v>1</v>
      </c>
      <c r="H26" s="253">
        <v>10000</v>
      </c>
      <c r="I26" s="875">
        <v>1</v>
      </c>
      <c r="J26" s="253">
        <v>10000</v>
      </c>
      <c r="K26" s="875">
        <v>1</v>
      </c>
      <c r="L26" s="253">
        <v>10000</v>
      </c>
      <c r="M26" s="4"/>
      <c r="N26" s="5"/>
    </row>
    <row r="27" spans="1:14" s="3" customFormat="1" ht="23.25">
      <c r="A27" s="18">
        <v>17</v>
      </c>
      <c r="B27" s="29" t="s">
        <v>384</v>
      </c>
      <c r="C27" s="875">
        <v>1</v>
      </c>
      <c r="D27" s="292">
        <v>50000</v>
      </c>
      <c r="E27" s="875">
        <v>1</v>
      </c>
      <c r="F27" s="255">
        <v>50000</v>
      </c>
      <c r="G27" s="875">
        <v>1</v>
      </c>
      <c r="H27" s="255">
        <v>50000</v>
      </c>
      <c r="I27" s="875">
        <v>1</v>
      </c>
      <c r="J27" s="255">
        <v>50000</v>
      </c>
      <c r="K27" s="875">
        <v>1</v>
      </c>
      <c r="L27" s="255">
        <v>50000</v>
      </c>
      <c r="M27" s="4"/>
      <c r="N27" s="5"/>
    </row>
    <row r="28" spans="1:14" s="3" customFormat="1" ht="30.75" customHeight="1">
      <c r="A28" s="9">
        <v>18</v>
      </c>
      <c r="B28" s="45" t="s">
        <v>1481</v>
      </c>
      <c r="C28" s="875">
        <v>1</v>
      </c>
      <c r="D28" s="192">
        <v>10000</v>
      </c>
      <c r="E28" s="875">
        <v>1</v>
      </c>
      <c r="F28" s="192">
        <v>10000</v>
      </c>
      <c r="G28" s="875">
        <v>1</v>
      </c>
      <c r="H28" s="192">
        <v>5000</v>
      </c>
      <c r="I28" s="875">
        <v>1</v>
      </c>
      <c r="J28" s="192">
        <v>5000</v>
      </c>
      <c r="K28" s="875">
        <v>1</v>
      </c>
      <c r="L28" s="192">
        <v>5000</v>
      </c>
      <c r="M28" s="4"/>
      <c r="N28" s="5"/>
    </row>
    <row r="29" spans="1:14" s="3" customFormat="1" ht="23.25">
      <c r="A29" s="6">
        <v>19</v>
      </c>
      <c r="B29" s="29" t="s">
        <v>37</v>
      </c>
      <c r="C29" s="875">
        <v>1</v>
      </c>
      <c r="D29" s="255">
        <v>50000</v>
      </c>
      <c r="E29" s="875">
        <v>1</v>
      </c>
      <c r="F29" s="255">
        <v>50000</v>
      </c>
      <c r="G29" s="875">
        <v>1</v>
      </c>
      <c r="H29" s="255">
        <v>50000</v>
      </c>
      <c r="I29" s="875">
        <v>1</v>
      </c>
      <c r="J29" s="255">
        <v>50000</v>
      </c>
      <c r="K29" s="875">
        <v>1</v>
      </c>
      <c r="L29" s="255">
        <v>50000</v>
      </c>
      <c r="M29" s="302"/>
      <c r="N29" s="302"/>
    </row>
    <row r="30" spans="1:14" s="3" customFormat="1" ht="23.25">
      <c r="A30" s="31">
        <v>20</v>
      </c>
      <c r="B30" s="36" t="s">
        <v>1207</v>
      </c>
      <c r="C30" s="875">
        <v>1</v>
      </c>
      <c r="D30" s="253">
        <v>30000</v>
      </c>
      <c r="E30" s="875">
        <v>1</v>
      </c>
      <c r="F30" s="253">
        <v>30000</v>
      </c>
      <c r="G30" s="875">
        <v>1</v>
      </c>
      <c r="H30" s="253">
        <v>30000</v>
      </c>
      <c r="I30" s="875">
        <v>1</v>
      </c>
      <c r="J30" s="253">
        <v>30000</v>
      </c>
      <c r="K30" s="875">
        <v>1</v>
      </c>
      <c r="L30" s="253">
        <v>30000</v>
      </c>
      <c r="M30" s="33"/>
      <c r="N30" s="34"/>
    </row>
    <row r="31" spans="1:14" s="3" customFormat="1" ht="23.25">
      <c r="A31" s="6">
        <v>21</v>
      </c>
      <c r="B31" s="11" t="s">
        <v>1123</v>
      </c>
      <c r="C31" s="875">
        <v>1</v>
      </c>
      <c r="D31" s="257">
        <v>25000</v>
      </c>
      <c r="E31" s="875">
        <v>1</v>
      </c>
      <c r="F31" s="171">
        <v>25000</v>
      </c>
      <c r="G31" s="875">
        <v>1</v>
      </c>
      <c r="H31" s="171">
        <v>35000</v>
      </c>
      <c r="I31" s="875">
        <v>1</v>
      </c>
      <c r="J31" s="171">
        <v>40000</v>
      </c>
      <c r="K31" s="875">
        <v>1</v>
      </c>
      <c r="L31" s="171">
        <v>40000</v>
      </c>
      <c r="M31" s="302"/>
      <c r="N31" s="302"/>
    </row>
    <row r="32" spans="1:14" s="3" customFormat="1" ht="23.25">
      <c r="A32" s="523">
        <v>22</v>
      </c>
      <c r="B32" s="439" t="s">
        <v>1132</v>
      </c>
      <c r="C32" s="875">
        <v>1</v>
      </c>
      <c r="D32" s="456">
        <v>60000</v>
      </c>
      <c r="E32" s="875">
        <v>1</v>
      </c>
      <c r="F32" s="456">
        <v>60000</v>
      </c>
      <c r="G32" s="875">
        <v>1</v>
      </c>
      <c r="H32" s="456">
        <v>60000</v>
      </c>
      <c r="I32" s="875">
        <v>1</v>
      </c>
      <c r="J32" s="456">
        <v>60000</v>
      </c>
      <c r="K32" s="875">
        <v>1</v>
      </c>
      <c r="L32" s="456">
        <v>60000</v>
      </c>
      <c r="M32" s="302"/>
      <c r="N32" s="302"/>
    </row>
    <row r="33" spans="1:14" s="3" customFormat="1" ht="21.75" customHeight="1">
      <c r="A33" s="6">
        <v>23</v>
      </c>
      <c r="B33" s="11" t="s">
        <v>1205</v>
      </c>
      <c r="C33" s="875">
        <v>1</v>
      </c>
      <c r="D33" s="253">
        <v>25000</v>
      </c>
      <c r="E33" s="875">
        <v>1</v>
      </c>
      <c r="F33" s="253">
        <v>25000</v>
      </c>
      <c r="G33" s="875">
        <v>1</v>
      </c>
      <c r="H33" s="253">
        <v>25000</v>
      </c>
      <c r="I33" s="875">
        <v>1</v>
      </c>
      <c r="J33" s="253">
        <v>25000</v>
      </c>
      <c r="K33" s="875">
        <v>1</v>
      </c>
      <c r="L33" s="253">
        <v>25000</v>
      </c>
      <c r="M33" s="302"/>
      <c r="N33" s="302"/>
    </row>
    <row r="34" spans="1:14" s="3" customFormat="1" ht="21.75" customHeight="1">
      <c r="A34" s="6">
        <v>24</v>
      </c>
      <c r="B34" s="11" t="s">
        <v>1127</v>
      </c>
      <c r="C34" s="875">
        <v>1</v>
      </c>
      <c r="D34" s="253">
        <v>50000</v>
      </c>
      <c r="E34" s="875">
        <v>1</v>
      </c>
      <c r="F34" s="253">
        <v>50000</v>
      </c>
      <c r="G34" s="875">
        <v>1</v>
      </c>
      <c r="H34" s="253">
        <v>50000</v>
      </c>
      <c r="I34" s="875">
        <v>1</v>
      </c>
      <c r="J34" s="253">
        <v>50000</v>
      </c>
      <c r="K34" s="875">
        <v>1</v>
      </c>
      <c r="L34" s="253">
        <v>50000</v>
      </c>
      <c r="M34" s="4"/>
      <c r="N34" s="5"/>
    </row>
    <row r="35" spans="1:14" s="3" customFormat="1" ht="21.75" customHeight="1">
      <c r="A35" s="31">
        <v>25</v>
      </c>
      <c r="B35" s="29" t="s">
        <v>1125</v>
      </c>
      <c r="C35" s="875">
        <v>1</v>
      </c>
      <c r="D35" s="253">
        <v>15000</v>
      </c>
      <c r="E35" s="875">
        <v>1</v>
      </c>
      <c r="F35" s="171">
        <v>15000</v>
      </c>
      <c r="G35" s="875">
        <v>1</v>
      </c>
      <c r="H35" s="171">
        <v>15000</v>
      </c>
      <c r="I35" s="875">
        <v>1</v>
      </c>
      <c r="J35" s="171">
        <v>15000</v>
      </c>
      <c r="K35" s="875">
        <v>1</v>
      </c>
      <c r="L35" s="171">
        <v>15000</v>
      </c>
      <c r="M35" s="4"/>
      <c r="N35" s="5"/>
    </row>
    <row r="36" spans="1:14" s="3" customFormat="1" ht="21.75" customHeight="1">
      <c r="A36" s="46">
        <v>26</v>
      </c>
      <c r="B36" s="43" t="s">
        <v>1483</v>
      </c>
      <c r="C36" s="875">
        <v>1</v>
      </c>
      <c r="D36" s="253">
        <v>60000</v>
      </c>
      <c r="E36" s="875">
        <v>1</v>
      </c>
      <c r="F36" s="253">
        <v>60000</v>
      </c>
      <c r="G36" s="875">
        <v>1</v>
      </c>
      <c r="H36" s="253">
        <v>60000</v>
      </c>
      <c r="I36" s="875">
        <v>1</v>
      </c>
      <c r="J36" s="253">
        <v>60000</v>
      </c>
      <c r="K36" s="875">
        <v>1</v>
      </c>
      <c r="L36" s="253">
        <v>60000</v>
      </c>
      <c r="M36" s="4"/>
      <c r="N36" s="5"/>
    </row>
    <row r="37" spans="1:14" s="3" customFormat="1" ht="21.75" customHeight="1">
      <c r="A37" s="31">
        <v>27</v>
      </c>
      <c r="B37" s="29" t="s">
        <v>1155</v>
      </c>
      <c r="C37" s="875">
        <v>1</v>
      </c>
      <c r="D37" s="253">
        <v>300000</v>
      </c>
      <c r="E37" s="253"/>
      <c r="F37" s="171" t="s">
        <v>286</v>
      </c>
      <c r="G37" s="875">
        <v>1</v>
      </c>
      <c r="H37" s="171">
        <v>300000</v>
      </c>
      <c r="I37" s="875">
        <v>1</v>
      </c>
      <c r="J37" s="171">
        <v>300000</v>
      </c>
      <c r="K37" s="875">
        <v>1</v>
      </c>
      <c r="L37" s="171">
        <v>300000</v>
      </c>
      <c r="M37" s="4"/>
      <c r="N37" s="5"/>
    </row>
    <row r="38" spans="1:14" s="3" customFormat="1" ht="21.75" customHeight="1">
      <c r="A38" s="31">
        <v>28</v>
      </c>
      <c r="B38" s="29" t="s">
        <v>1134</v>
      </c>
      <c r="C38" s="875">
        <v>1</v>
      </c>
      <c r="D38" s="253">
        <v>200000</v>
      </c>
      <c r="E38" s="253"/>
      <c r="F38" s="171" t="s">
        <v>286</v>
      </c>
      <c r="G38" s="875">
        <v>1</v>
      </c>
      <c r="H38" s="171">
        <v>200000</v>
      </c>
      <c r="I38" s="875">
        <v>1</v>
      </c>
      <c r="J38" s="171">
        <v>200000</v>
      </c>
      <c r="K38" s="875">
        <v>1</v>
      </c>
      <c r="L38" s="171">
        <v>200000</v>
      </c>
      <c r="M38" s="4"/>
      <c r="N38" s="5"/>
    </row>
    <row r="39" spans="1:14" s="3" customFormat="1" ht="21.75" customHeight="1">
      <c r="A39" s="6">
        <v>29</v>
      </c>
      <c r="B39" s="11" t="s">
        <v>1139</v>
      </c>
      <c r="C39" s="875">
        <v>1</v>
      </c>
      <c r="D39" s="253">
        <v>600000</v>
      </c>
      <c r="E39" s="253"/>
      <c r="F39" s="171" t="s">
        <v>286</v>
      </c>
      <c r="G39" s="875">
        <v>1</v>
      </c>
      <c r="H39" s="253">
        <v>600000</v>
      </c>
      <c r="I39" s="875">
        <v>1</v>
      </c>
      <c r="J39" s="253">
        <v>600000</v>
      </c>
      <c r="K39" s="875">
        <v>1</v>
      </c>
      <c r="L39" s="253">
        <v>600000</v>
      </c>
      <c r="M39" s="4"/>
      <c r="N39" s="5"/>
    </row>
    <row r="40" spans="1:14" s="3" customFormat="1" ht="21.75" customHeight="1">
      <c r="A40" s="46">
        <v>30</v>
      </c>
      <c r="B40" s="43" t="s">
        <v>1145</v>
      </c>
      <c r="C40" s="875">
        <v>1</v>
      </c>
      <c r="D40" s="253">
        <v>150000</v>
      </c>
      <c r="E40" s="253"/>
      <c r="F40" s="171" t="s">
        <v>286</v>
      </c>
      <c r="G40" s="875">
        <v>1</v>
      </c>
      <c r="H40" s="171">
        <v>150000</v>
      </c>
      <c r="I40" s="875">
        <v>1</v>
      </c>
      <c r="J40" s="171">
        <v>150000</v>
      </c>
      <c r="K40" s="875">
        <v>1</v>
      </c>
      <c r="L40" s="171">
        <v>150000</v>
      </c>
      <c r="M40" s="4"/>
      <c r="N40" s="5"/>
    </row>
    <row r="41" spans="1:14" s="3" customFormat="1" ht="21.75" customHeight="1">
      <c r="A41" s="6">
        <v>31</v>
      </c>
      <c r="B41" s="11" t="s">
        <v>1164</v>
      </c>
      <c r="C41" s="875">
        <v>1</v>
      </c>
      <c r="D41" s="253">
        <v>50000</v>
      </c>
      <c r="E41" s="253"/>
      <c r="F41" s="171" t="s">
        <v>286</v>
      </c>
      <c r="G41" s="875">
        <v>1</v>
      </c>
      <c r="H41" s="171">
        <v>50000</v>
      </c>
      <c r="I41" s="875">
        <v>1</v>
      </c>
      <c r="J41" s="171">
        <v>50000</v>
      </c>
      <c r="K41" s="875">
        <v>1</v>
      </c>
      <c r="L41" s="171">
        <v>50000</v>
      </c>
      <c r="M41" s="4"/>
      <c r="N41" s="5"/>
    </row>
    <row r="42" spans="1:14" s="3" customFormat="1" ht="21.75" customHeight="1">
      <c r="A42" s="31">
        <v>32</v>
      </c>
      <c r="B42" s="29" t="s">
        <v>1330</v>
      </c>
      <c r="C42" s="875">
        <v>1</v>
      </c>
      <c r="D42" s="253">
        <v>5000</v>
      </c>
      <c r="E42" s="253"/>
      <c r="F42" s="171" t="s">
        <v>286</v>
      </c>
      <c r="G42" s="875">
        <v>1</v>
      </c>
      <c r="H42" s="253">
        <v>5000</v>
      </c>
      <c r="I42" s="875">
        <v>1</v>
      </c>
      <c r="J42" s="253">
        <v>5000</v>
      </c>
      <c r="K42" s="875">
        <v>1</v>
      </c>
      <c r="L42" s="253">
        <v>5000</v>
      </c>
      <c r="M42" s="4"/>
      <c r="N42" s="5"/>
    </row>
    <row r="43" spans="1:14" s="3" customFormat="1" ht="21.75" customHeight="1">
      <c r="A43" s="31">
        <v>33</v>
      </c>
      <c r="B43" s="29" t="s">
        <v>1161</v>
      </c>
      <c r="C43" s="875">
        <v>1</v>
      </c>
      <c r="D43" s="253">
        <v>300000</v>
      </c>
      <c r="E43" s="253"/>
      <c r="F43" s="171" t="s">
        <v>286</v>
      </c>
      <c r="G43" s="875">
        <v>1</v>
      </c>
      <c r="H43" s="171">
        <v>300000</v>
      </c>
      <c r="I43" s="171"/>
      <c r="J43" s="171">
        <v>300000</v>
      </c>
      <c r="K43" s="875">
        <v>1</v>
      </c>
      <c r="L43" s="171">
        <v>300000</v>
      </c>
      <c r="M43" s="4"/>
      <c r="N43" s="5"/>
    </row>
    <row r="44" spans="1:14" s="3" customFormat="1" ht="21.75" customHeight="1">
      <c r="A44" s="31">
        <v>34</v>
      </c>
      <c r="B44" s="29" t="s">
        <v>1184</v>
      </c>
      <c r="C44" s="875">
        <v>1</v>
      </c>
      <c r="D44" s="253">
        <v>45000</v>
      </c>
      <c r="E44" s="253"/>
      <c r="F44" s="171" t="s">
        <v>286</v>
      </c>
      <c r="G44" s="875">
        <v>1</v>
      </c>
      <c r="H44" s="171">
        <v>45000</v>
      </c>
      <c r="I44" s="171"/>
      <c r="J44" s="171">
        <v>45000</v>
      </c>
      <c r="K44" s="875">
        <v>1</v>
      </c>
      <c r="L44" s="171">
        <v>45000</v>
      </c>
      <c r="M44" s="10"/>
      <c r="N44" s="10"/>
    </row>
    <row r="45" spans="1:14" s="3" customFormat="1" ht="21.75" customHeight="1">
      <c r="A45" s="31">
        <v>35</v>
      </c>
      <c r="B45" s="29" t="s">
        <v>1187</v>
      </c>
      <c r="C45" s="875">
        <v>1</v>
      </c>
      <c r="D45" s="253">
        <v>15000</v>
      </c>
      <c r="E45" s="253"/>
      <c r="F45" s="171" t="s">
        <v>286</v>
      </c>
      <c r="G45" s="875">
        <v>1</v>
      </c>
      <c r="H45" s="171">
        <v>15000</v>
      </c>
      <c r="I45" s="171"/>
      <c r="J45" s="171">
        <v>15000</v>
      </c>
      <c r="K45" s="875">
        <v>1</v>
      </c>
      <c r="L45" s="171">
        <v>15000</v>
      </c>
      <c r="M45" s="10"/>
      <c r="N45" s="10"/>
    </row>
    <row r="46" spans="1:14" s="3" customFormat="1" ht="21.75" customHeight="1">
      <c r="A46" s="31">
        <v>36</v>
      </c>
      <c r="B46" s="29" t="s">
        <v>1105</v>
      </c>
      <c r="C46" s="875">
        <v>1</v>
      </c>
      <c r="D46" s="253">
        <v>150000</v>
      </c>
      <c r="E46" s="875">
        <v>1</v>
      </c>
      <c r="F46" s="255">
        <v>150000</v>
      </c>
      <c r="G46" s="875">
        <v>1</v>
      </c>
      <c r="H46" s="255">
        <v>150000</v>
      </c>
      <c r="I46" s="255"/>
      <c r="J46" s="255">
        <v>150000</v>
      </c>
      <c r="K46" s="875">
        <v>1</v>
      </c>
      <c r="L46" s="255">
        <v>150000</v>
      </c>
      <c r="M46" s="10"/>
      <c r="N46" s="10"/>
    </row>
    <row r="47" spans="1:14" s="3" customFormat="1" ht="21.75" customHeight="1">
      <c r="A47" s="31">
        <v>37</v>
      </c>
      <c r="B47" s="29" t="s">
        <v>1484</v>
      </c>
      <c r="C47" s="29"/>
      <c r="D47" s="253">
        <v>0</v>
      </c>
      <c r="E47" s="253"/>
      <c r="F47" s="171" t="s">
        <v>286</v>
      </c>
      <c r="G47" s="171"/>
      <c r="H47" s="171">
        <v>0</v>
      </c>
      <c r="I47" s="171"/>
      <c r="J47" s="171">
        <v>0</v>
      </c>
      <c r="K47" s="875">
        <v>1</v>
      </c>
      <c r="L47" s="154">
        <v>5000000</v>
      </c>
      <c r="M47" s="4"/>
      <c r="N47" s="5"/>
    </row>
    <row r="48" spans="1:14" s="3" customFormat="1" ht="21.75" customHeight="1">
      <c r="A48" s="31">
        <v>38</v>
      </c>
      <c r="B48" s="29" t="s">
        <v>1489</v>
      </c>
      <c r="C48" s="29"/>
      <c r="D48" s="253">
        <v>0</v>
      </c>
      <c r="E48" s="253"/>
      <c r="F48" s="255">
        <v>0</v>
      </c>
      <c r="G48" s="875">
        <v>1</v>
      </c>
      <c r="H48" s="255">
        <v>60000</v>
      </c>
      <c r="I48" s="255"/>
      <c r="J48" s="255">
        <v>0</v>
      </c>
      <c r="K48" s="255"/>
      <c r="L48" s="255">
        <v>0</v>
      </c>
      <c r="M48" s="4"/>
      <c r="N48" s="5"/>
    </row>
    <row r="49" spans="1:14" s="3" customFormat="1" ht="21.75" customHeight="1">
      <c r="A49" s="31">
        <v>39</v>
      </c>
      <c r="B49" s="29" t="s">
        <v>1495</v>
      </c>
      <c r="C49" s="29"/>
      <c r="D49" s="253">
        <v>0</v>
      </c>
      <c r="E49" s="253"/>
      <c r="F49" s="171" t="s">
        <v>286</v>
      </c>
      <c r="G49" s="171"/>
      <c r="H49" s="171">
        <v>0</v>
      </c>
      <c r="I49" s="875">
        <v>1</v>
      </c>
      <c r="J49" s="171">
        <v>50000</v>
      </c>
      <c r="K49" s="171"/>
      <c r="L49" s="171">
        <v>0</v>
      </c>
      <c r="N49" s="40"/>
    </row>
    <row r="50" spans="1:14" s="3" customFormat="1" ht="21.75" customHeight="1">
      <c r="A50" s="31">
        <v>40</v>
      </c>
      <c r="B50" s="29" t="s">
        <v>1501</v>
      </c>
      <c r="C50" s="29"/>
      <c r="D50" s="253">
        <v>0</v>
      </c>
      <c r="E50" s="253"/>
      <c r="F50" s="171" t="s">
        <v>286</v>
      </c>
      <c r="G50" s="875">
        <v>1</v>
      </c>
      <c r="H50" s="171">
        <v>50000</v>
      </c>
      <c r="I50" s="171"/>
      <c r="J50" s="171">
        <v>0</v>
      </c>
      <c r="K50" s="171"/>
      <c r="L50" s="171">
        <v>0</v>
      </c>
      <c r="N50" s="40"/>
    </row>
    <row r="51" spans="1:14" s="3" customFormat="1" ht="21.75" customHeight="1">
      <c r="A51" s="31">
        <v>41</v>
      </c>
      <c r="B51" s="29" t="s">
        <v>1507</v>
      </c>
      <c r="C51" s="29"/>
      <c r="D51" s="253">
        <v>0</v>
      </c>
      <c r="E51" s="253"/>
      <c r="F51" s="171">
        <v>0</v>
      </c>
      <c r="G51" s="171"/>
      <c r="H51" s="171">
        <v>0</v>
      </c>
      <c r="I51" s="171"/>
      <c r="J51" s="171">
        <v>0</v>
      </c>
      <c r="K51" s="875">
        <v>1</v>
      </c>
      <c r="L51" s="171">
        <v>100000</v>
      </c>
      <c r="N51" s="40"/>
    </row>
    <row r="52" spans="1:14" s="3" customFormat="1" ht="21.75" customHeight="1">
      <c r="A52" s="31">
        <v>42</v>
      </c>
      <c r="B52" s="29" t="s">
        <v>1513</v>
      </c>
      <c r="C52" s="29"/>
      <c r="D52" s="253">
        <v>0</v>
      </c>
      <c r="E52" s="253"/>
      <c r="F52" s="255">
        <v>0</v>
      </c>
      <c r="G52" s="875">
        <v>1</v>
      </c>
      <c r="H52" s="255">
        <v>100000</v>
      </c>
      <c r="I52" s="255"/>
      <c r="J52" s="255">
        <v>0</v>
      </c>
      <c r="K52" s="255"/>
      <c r="L52" s="255">
        <v>0</v>
      </c>
      <c r="N52" s="40"/>
    </row>
    <row r="53" spans="1:14" s="3" customFormat="1" ht="21.75" customHeight="1">
      <c r="A53" s="31">
        <v>43</v>
      </c>
      <c r="B53" s="29" t="s">
        <v>1522</v>
      </c>
      <c r="C53" s="29"/>
      <c r="D53" s="253">
        <v>0</v>
      </c>
      <c r="E53" s="253"/>
      <c r="F53" s="171" t="s">
        <v>286</v>
      </c>
      <c r="G53" s="171"/>
      <c r="H53" s="171">
        <v>0</v>
      </c>
      <c r="I53" s="875">
        <v>1</v>
      </c>
      <c r="J53" s="171">
        <v>90000</v>
      </c>
      <c r="K53" s="171"/>
      <c r="L53" s="153">
        <v>0</v>
      </c>
      <c r="N53" s="40"/>
    </row>
    <row r="54" spans="1:14" s="3" customFormat="1" ht="21.75" customHeight="1">
      <c r="A54" s="31">
        <v>44</v>
      </c>
      <c r="B54" s="571" t="s">
        <v>1529</v>
      </c>
      <c r="C54" s="571"/>
      <c r="D54" s="253">
        <v>0</v>
      </c>
      <c r="E54" s="253"/>
      <c r="F54" s="255">
        <v>0</v>
      </c>
      <c r="G54" s="255"/>
      <c r="H54" s="255">
        <v>0</v>
      </c>
      <c r="I54" s="255"/>
      <c r="J54" s="255">
        <v>0</v>
      </c>
      <c r="K54" s="875">
        <v>1</v>
      </c>
      <c r="L54" s="255">
        <v>60000</v>
      </c>
      <c r="N54" s="40"/>
    </row>
    <row r="55" spans="1:14" s="3" customFormat="1" ht="21.75" customHeight="1">
      <c r="A55" s="438">
        <v>45</v>
      </c>
      <c r="B55" s="439" t="s">
        <v>1535</v>
      </c>
      <c r="C55" s="439"/>
      <c r="D55" s="192">
        <v>0</v>
      </c>
      <c r="E55" s="192"/>
      <c r="F55" s="261" t="s">
        <v>286</v>
      </c>
      <c r="G55" s="261"/>
      <c r="H55" s="261">
        <v>0</v>
      </c>
      <c r="I55" s="875">
        <v>1</v>
      </c>
      <c r="J55" s="261">
        <v>50000</v>
      </c>
      <c r="K55" s="261"/>
      <c r="L55" s="261">
        <v>0</v>
      </c>
      <c r="N55" s="40"/>
    </row>
    <row r="56" spans="1:14" s="3" customFormat="1" ht="21.75" customHeight="1">
      <c r="A56" s="31">
        <v>46</v>
      </c>
      <c r="B56" s="29" t="s">
        <v>1541</v>
      </c>
      <c r="C56" s="29"/>
      <c r="D56" s="253">
        <v>0</v>
      </c>
      <c r="E56" s="253"/>
      <c r="F56" s="171" t="s">
        <v>286</v>
      </c>
      <c r="G56" s="875">
        <v>1</v>
      </c>
      <c r="H56" s="171">
        <v>100000</v>
      </c>
      <c r="I56" s="171"/>
      <c r="J56" s="171">
        <v>0</v>
      </c>
      <c r="K56" s="171"/>
      <c r="L56" s="171">
        <v>0</v>
      </c>
      <c r="N56" s="40"/>
    </row>
    <row r="57" spans="1:14" s="3" customFormat="1" ht="21.75" customHeight="1">
      <c r="A57" s="31">
        <v>47</v>
      </c>
      <c r="B57" s="29" t="s">
        <v>1550</v>
      </c>
      <c r="C57" s="29"/>
      <c r="D57" s="253">
        <v>0</v>
      </c>
      <c r="E57" s="253"/>
      <c r="F57" s="255">
        <v>0</v>
      </c>
      <c r="G57" s="875">
        <v>1</v>
      </c>
      <c r="H57" s="255">
        <v>100000</v>
      </c>
      <c r="I57" s="255"/>
      <c r="J57" s="255">
        <v>0</v>
      </c>
      <c r="K57" s="255"/>
      <c r="L57" s="255">
        <v>0</v>
      </c>
      <c r="M57" s="4"/>
      <c r="N57" s="5"/>
    </row>
    <row r="58" spans="1:14" s="3" customFormat="1" ht="21.75" customHeight="1">
      <c r="A58" s="31">
        <v>48</v>
      </c>
      <c r="B58" s="29" t="s">
        <v>1558</v>
      </c>
      <c r="C58" s="29"/>
      <c r="D58" s="253">
        <v>0</v>
      </c>
      <c r="E58" s="253"/>
      <c r="F58" s="255">
        <v>0</v>
      </c>
      <c r="G58" s="875">
        <v>1</v>
      </c>
      <c r="H58" s="255">
        <v>60000</v>
      </c>
      <c r="I58" s="255"/>
      <c r="J58" s="255">
        <v>0</v>
      </c>
      <c r="K58" s="255"/>
      <c r="L58" s="255">
        <v>0</v>
      </c>
      <c r="M58" s="4"/>
      <c r="N58" s="5"/>
    </row>
    <row r="59" spans="1:14" s="3" customFormat="1" ht="21.75" customHeight="1">
      <c r="A59" s="31">
        <v>49</v>
      </c>
      <c r="B59" s="29" t="s">
        <v>1564</v>
      </c>
      <c r="C59" s="29"/>
      <c r="D59" s="253">
        <v>0</v>
      </c>
      <c r="E59" s="253"/>
      <c r="F59" s="255">
        <v>0</v>
      </c>
      <c r="G59" s="875">
        <v>1</v>
      </c>
      <c r="H59" s="255">
        <v>100000</v>
      </c>
      <c r="I59" s="255"/>
      <c r="J59" s="255">
        <v>0</v>
      </c>
      <c r="K59" s="255"/>
      <c r="L59" s="255">
        <v>0</v>
      </c>
      <c r="M59" s="4"/>
      <c r="N59" s="5"/>
    </row>
    <row r="60" spans="1:14" s="3" customFormat="1" ht="21.75" customHeight="1">
      <c r="A60" s="31">
        <v>50</v>
      </c>
      <c r="B60" s="29" t="s">
        <v>1570</v>
      </c>
      <c r="C60" s="29"/>
      <c r="D60" s="253">
        <v>0</v>
      </c>
      <c r="E60" s="253"/>
      <c r="F60" s="255">
        <v>0</v>
      </c>
      <c r="G60" s="255"/>
      <c r="H60" s="255">
        <v>0</v>
      </c>
      <c r="I60" s="875">
        <v>1</v>
      </c>
      <c r="J60" s="255">
        <v>35000</v>
      </c>
      <c r="K60" s="255"/>
      <c r="L60" s="255">
        <v>0</v>
      </c>
      <c r="M60" s="4"/>
      <c r="N60" s="5"/>
    </row>
    <row r="61" spans="1:14" s="3" customFormat="1" ht="21.75" customHeight="1">
      <c r="A61" s="31">
        <v>51</v>
      </c>
      <c r="B61" s="29" t="s">
        <v>1574</v>
      </c>
      <c r="C61" s="29"/>
      <c r="D61" s="253">
        <v>0</v>
      </c>
      <c r="E61" s="253"/>
      <c r="F61" s="255">
        <v>0</v>
      </c>
      <c r="G61" s="255"/>
      <c r="H61" s="255">
        <v>0</v>
      </c>
      <c r="I61" s="875">
        <v>1</v>
      </c>
      <c r="J61" s="255">
        <v>360000</v>
      </c>
      <c r="K61" s="255"/>
      <c r="L61" s="255">
        <v>0</v>
      </c>
      <c r="M61" s="4"/>
      <c r="N61" s="5"/>
    </row>
    <row r="62" spans="1:14" s="3" customFormat="1" ht="21.75" customHeight="1">
      <c r="A62" s="31">
        <v>52</v>
      </c>
      <c r="B62" s="29" t="s">
        <v>1579</v>
      </c>
      <c r="C62" s="29"/>
      <c r="D62" s="253"/>
      <c r="E62" s="253"/>
      <c r="F62" s="255"/>
      <c r="G62" s="255"/>
      <c r="H62" s="255"/>
      <c r="I62" s="255"/>
      <c r="J62" s="255"/>
      <c r="K62" s="255"/>
      <c r="L62" s="255"/>
      <c r="M62" s="4"/>
      <c r="N62" s="5"/>
    </row>
    <row r="63" spans="1:14" s="3" customFormat="1" ht="21.75" customHeight="1">
      <c r="A63" s="31">
        <v>53</v>
      </c>
      <c r="B63" s="29" t="s">
        <v>1581</v>
      </c>
      <c r="C63" s="875">
        <v>1</v>
      </c>
      <c r="D63" s="253">
        <v>200000</v>
      </c>
      <c r="E63" s="253"/>
      <c r="F63" s="171" t="s">
        <v>286</v>
      </c>
      <c r="G63" s="875">
        <v>1</v>
      </c>
      <c r="H63" s="171">
        <v>200000</v>
      </c>
      <c r="I63" s="875">
        <v>1</v>
      </c>
      <c r="J63" s="171">
        <v>200000</v>
      </c>
      <c r="K63" s="875">
        <v>1</v>
      </c>
      <c r="L63" s="171">
        <v>200000</v>
      </c>
      <c r="M63" s="4"/>
      <c r="N63" s="5"/>
    </row>
    <row r="64" spans="1:14" s="3" customFormat="1" ht="21.75" customHeight="1">
      <c r="A64" s="6">
        <v>54</v>
      </c>
      <c r="B64" s="11" t="s">
        <v>1585</v>
      </c>
      <c r="C64" s="875">
        <v>1</v>
      </c>
      <c r="D64" s="253">
        <v>350000</v>
      </c>
      <c r="E64" s="253"/>
      <c r="F64" s="171" t="s">
        <v>286</v>
      </c>
      <c r="G64" s="875">
        <v>1</v>
      </c>
      <c r="H64" s="253">
        <v>350000</v>
      </c>
      <c r="I64" s="875">
        <v>1</v>
      </c>
      <c r="J64" s="253">
        <v>350000</v>
      </c>
      <c r="K64" s="875">
        <v>1</v>
      </c>
      <c r="L64" s="253">
        <v>350000</v>
      </c>
      <c r="M64" s="4"/>
      <c r="N64" s="5"/>
    </row>
    <row r="65" spans="1:15" s="3" customFormat="1" ht="21.75" customHeight="1">
      <c r="A65" s="46">
        <v>55</v>
      </c>
      <c r="B65" s="43" t="s">
        <v>1591</v>
      </c>
      <c r="C65" s="875">
        <v>1</v>
      </c>
      <c r="D65" s="253">
        <v>60000</v>
      </c>
      <c r="E65" s="253"/>
      <c r="F65" s="171" t="s">
        <v>286</v>
      </c>
      <c r="G65" s="875">
        <v>1</v>
      </c>
      <c r="H65" s="171">
        <v>60000</v>
      </c>
      <c r="I65" s="875">
        <v>1</v>
      </c>
      <c r="J65" s="171">
        <v>60000</v>
      </c>
      <c r="K65" s="875">
        <v>1</v>
      </c>
      <c r="L65" s="171">
        <v>60000</v>
      </c>
      <c r="M65" s="4"/>
      <c r="N65" s="5"/>
    </row>
    <row r="66" spans="1:15" s="3" customFormat="1" ht="21.75" customHeight="1">
      <c r="A66" s="9">
        <v>56</v>
      </c>
      <c r="B66" s="45" t="s">
        <v>129</v>
      </c>
      <c r="C66" s="875">
        <v>1</v>
      </c>
      <c r="D66" s="192">
        <v>50000</v>
      </c>
      <c r="E66" s="192"/>
      <c r="F66" s="261" t="s">
        <v>286</v>
      </c>
      <c r="G66" s="875">
        <v>1</v>
      </c>
      <c r="H66" s="261">
        <v>50000</v>
      </c>
      <c r="I66" s="875">
        <v>1</v>
      </c>
      <c r="J66" s="261">
        <v>50000</v>
      </c>
      <c r="K66" s="875">
        <v>1</v>
      </c>
      <c r="L66" s="261">
        <v>50000</v>
      </c>
      <c r="M66" s="4"/>
      <c r="N66" s="5"/>
    </row>
    <row r="67" spans="1:15" s="3" customFormat="1" ht="21.75" customHeight="1">
      <c r="A67" s="31">
        <v>57</v>
      </c>
      <c r="B67" s="29" t="s">
        <v>1596</v>
      </c>
      <c r="C67" s="875">
        <v>1</v>
      </c>
      <c r="D67" s="253">
        <v>40000</v>
      </c>
      <c r="E67" s="253"/>
      <c r="F67" s="171" t="s">
        <v>286</v>
      </c>
      <c r="G67" s="875">
        <v>1</v>
      </c>
      <c r="H67" s="253">
        <v>40000</v>
      </c>
      <c r="I67" s="875">
        <v>1</v>
      </c>
      <c r="J67" s="253">
        <v>40000</v>
      </c>
      <c r="K67" s="875">
        <v>1</v>
      </c>
      <c r="L67" s="253">
        <v>40000</v>
      </c>
      <c r="M67" s="4"/>
      <c r="N67" s="5"/>
    </row>
    <row r="68" spans="1:15" s="3" customFormat="1" ht="21.75" customHeight="1">
      <c r="A68" s="31">
        <v>58</v>
      </c>
      <c r="B68" s="29" t="s">
        <v>1602</v>
      </c>
      <c r="C68" s="875">
        <v>1</v>
      </c>
      <c r="D68" s="253">
        <v>30000</v>
      </c>
      <c r="E68" s="253"/>
      <c r="F68" s="171" t="s">
        <v>286</v>
      </c>
      <c r="G68" s="875">
        <v>1</v>
      </c>
      <c r="H68" s="171">
        <v>30000</v>
      </c>
      <c r="I68" s="875">
        <v>1</v>
      </c>
      <c r="J68" s="171">
        <v>30000</v>
      </c>
      <c r="K68" s="875">
        <v>1</v>
      </c>
      <c r="L68" s="171">
        <v>30000</v>
      </c>
      <c r="M68" s="4"/>
      <c r="N68" s="5"/>
    </row>
    <row r="69" spans="1:15" s="3" customFormat="1" ht="21.75" customHeight="1">
      <c r="A69" s="31">
        <v>59</v>
      </c>
      <c r="B69" s="29" t="s">
        <v>1607</v>
      </c>
      <c r="C69" s="29"/>
      <c r="D69" s="253" t="s">
        <v>286</v>
      </c>
      <c r="E69" s="253"/>
      <c r="F69" s="171" t="s">
        <v>286</v>
      </c>
      <c r="G69" s="875">
        <v>1</v>
      </c>
      <c r="H69" s="171">
        <v>100000</v>
      </c>
      <c r="I69" s="875">
        <v>1</v>
      </c>
      <c r="J69" s="171">
        <v>100000</v>
      </c>
      <c r="K69" s="875">
        <v>1</v>
      </c>
      <c r="L69" s="171">
        <v>100000</v>
      </c>
      <c r="M69" s="4"/>
      <c r="N69" s="5"/>
    </row>
    <row r="70" spans="1:15" s="3" customFormat="1" ht="21.75" customHeight="1">
      <c r="A70" s="31">
        <v>60</v>
      </c>
      <c r="B70" s="29" t="s">
        <v>1558</v>
      </c>
      <c r="C70" s="29"/>
      <c r="D70" s="253">
        <v>0</v>
      </c>
      <c r="E70" s="253"/>
      <c r="F70" s="255">
        <v>0</v>
      </c>
      <c r="G70" s="875">
        <v>1</v>
      </c>
      <c r="H70" s="255">
        <v>60000</v>
      </c>
      <c r="I70" s="255"/>
      <c r="J70" s="255">
        <v>0</v>
      </c>
      <c r="K70" s="255"/>
      <c r="L70" s="255">
        <v>0</v>
      </c>
      <c r="M70" s="4"/>
      <c r="N70" s="5"/>
    </row>
    <row r="71" spans="1:15" s="3" customFormat="1" ht="21.75" customHeight="1">
      <c r="A71" s="31">
        <v>61</v>
      </c>
      <c r="B71" s="29" t="s">
        <v>1612</v>
      </c>
      <c r="C71" s="875">
        <v>1</v>
      </c>
      <c r="D71" s="255">
        <v>10000</v>
      </c>
      <c r="E71" s="875">
        <v>1</v>
      </c>
      <c r="F71" s="255">
        <v>10000</v>
      </c>
      <c r="G71" s="875">
        <v>1</v>
      </c>
      <c r="H71" s="255">
        <v>10000</v>
      </c>
      <c r="I71" s="875">
        <v>1</v>
      </c>
      <c r="J71" s="255">
        <v>10000</v>
      </c>
      <c r="K71" s="875">
        <v>1</v>
      </c>
      <c r="L71" s="255">
        <v>10000</v>
      </c>
      <c r="M71" s="4"/>
      <c r="N71" s="5"/>
    </row>
    <row r="72" spans="1:15" s="3" customFormat="1" ht="21.75" customHeight="1">
      <c r="A72" s="31">
        <v>62</v>
      </c>
      <c r="B72" s="29" t="s">
        <v>1613</v>
      </c>
      <c r="C72" s="29"/>
      <c r="D72" s="253" t="s">
        <v>286</v>
      </c>
      <c r="E72" s="253"/>
      <c r="F72" s="253" t="s">
        <v>286</v>
      </c>
      <c r="G72" s="875">
        <v>1</v>
      </c>
      <c r="H72" s="255">
        <v>100000</v>
      </c>
      <c r="I72" s="875">
        <v>1</v>
      </c>
      <c r="J72" s="255">
        <v>100000</v>
      </c>
      <c r="K72" s="875">
        <v>1</v>
      </c>
      <c r="L72" s="255">
        <v>100000</v>
      </c>
      <c r="M72" s="4"/>
      <c r="N72" s="5"/>
    </row>
    <row r="73" spans="1:15" s="3" customFormat="1" ht="21.75" customHeight="1">
      <c r="A73" s="31">
        <v>63</v>
      </c>
      <c r="B73" s="29" t="s">
        <v>1617</v>
      </c>
      <c r="C73" s="29"/>
      <c r="D73" s="253" t="s">
        <v>286</v>
      </c>
      <c r="E73" s="253"/>
      <c r="F73" s="253" t="s">
        <v>286</v>
      </c>
      <c r="G73" s="875">
        <v>1</v>
      </c>
      <c r="H73" s="255">
        <v>100000</v>
      </c>
      <c r="I73" s="255"/>
      <c r="J73" s="253" t="s">
        <v>286</v>
      </c>
      <c r="K73" s="253"/>
      <c r="L73" s="253" t="s">
        <v>286</v>
      </c>
      <c r="M73" s="4"/>
      <c r="N73" s="5"/>
    </row>
    <row r="74" spans="1:15" s="1290" customFormat="1" ht="21.75" customHeight="1">
      <c r="A74" s="6">
        <v>64</v>
      </c>
      <c r="B74" s="11" t="s">
        <v>174</v>
      </c>
      <c r="C74" s="875">
        <v>1</v>
      </c>
      <c r="D74" s="13">
        <v>3000000</v>
      </c>
      <c r="E74" s="875">
        <v>1</v>
      </c>
      <c r="F74" s="13">
        <v>3000000</v>
      </c>
      <c r="G74" s="875">
        <v>1</v>
      </c>
      <c r="H74" s="13">
        <v>3000000</v>
      </c>
      <c r="I74" s="875">
        <v>1</v>
      </c>
      <c r="J74" s="13">
        <v>3000000</v>
      </c>
      <c r="K74" s="875">
        <v>1</v>
      </c>
      <c r="L74" s="13">
        <v>3000000</v>
      </c>
      <c r="M74" s="1296"/>
      <c r="N74" s="1296"/>
      <c r="O74" s="1296"/>
    </row>
    <row r="75" spans="1:15" s="1290" customFormat="1" ht="21.75" customHeight="1">
      <c r="A75" s="26"/>
      <c r="B75" s="26"/>
      <c r="C75" s="1325">
        <f>SUM(C11:C74)</f>
        <v>43</v>
      </c>
      <c r="D75" s="1325">
        <f t="shared" ref="D75:L75" si="0">SUM(D11:D74)</f>
        <v>11813500</v>
      </c>
      <c r="E75" s="1325">
        <f t="shared" si="0"/>
        <v>28</v>
      </c>
      <c r="F75" s="1325">
        <f t="shared" si="0"/>
        <v>9418500</v>
      </c>
      <c r="G75" s="1325">
        <f t="shared" si="0"/>
        <v>54</v>
      </c>
      <c r="H75" s="1325">
        <f t="shared" si="0"/>
        <v>11989360</v>
      </c>
      <c r="I75" s="1325">
        <f t="shared" si="0"/>
        <v>46</v>
      </c>
      <c r="J75" s="1325">
        <f t="shared" si="0"/>
        <v>11874360</v>
      </c>
      <c r="K75" s="1325">
        <f t="shared" si="0"/>
        <v>48</v>
      </c>
      <c r="L75" s="1325">
        <f t="shared" si="0"/>
        <v>16434860</v>
      </c>
      <c r="N75" s="1293"/>
      <c r="O75" s="1293"/>
    </row>
    <row r="76" spans="1:15" s="1290" customFormat="1" ht="21.75" customHeight="1">
      <c r="A76" s="1298"/>
      <c r="B76" s="1298"/>
      <c r="C76" s="1298">
        <v>43</v>
      </c>
      <c r="D76" s="1299">
        <v>11813500</v>
      </c>
      <c r="E76" s="1299">
        <v>28</v>
      </c>
      <c r="F76" s="1299">
        <v>9418500</v>
      </c>
      <c r="G76" s="1299">
        <v>54</v>
      </c>
      <c r="H76" s="1299">
        <v>11989360</v>
      </c>
      <c r="I76" s="1299">
        <v>46</v>
      </c>
      <c r="J76" s="1299">
        <v>11874360</v>
      </c>
      <c r="K76" s="1299">
        <v>48</v>
      </c>
      <c r="L76" s="1299">
        <v>16434860</v>
      </c>
      <c r="N76" s="1293"/>
      <c r="O76" s="1293"/>
    </row>
    <row r="77" spans="1:15" s="3" customFormat="1" ht="21.75" customHeight="1">
      <c r="A77" s="303"/>
      <c r="B77" s="304"/>
      <c r="C77" s="304"/>
      <c r="D77" s="254"/>
      <c r="E77" s="254"/>
      <c r="F77" s="484"/>
      <c r="G77" s="484"/>
      <c r="H77" s="484"/>
      <c r="I77" s="484"/>
      <c r="J77" s="484"/>
      <c r="K77" s="484"/>
      <c r="L77" s="484"/>
      <c r="M77" s="10"/>
      <c r="N77" s="10"/>
    </row>
    <row r="78" spans="1:15" s="3" customFormat="1" ht="21.75" customHeight="1">
      <c r="A78" s="303"/>
      <c r="B78" s="304"/>
      <c r="C78" s="304"/>
      <c r="D78" s="254"/>
      <c r="E78" s="254"/>
      <c r="F78" s="484"/>
      <c r="G78" s="484"/>
      <c r="H78" s="484"/>
      <c r="I78" s="484"/>
      <c r="J78" s="484"/>
      <c r="K78" s="484"/>
      <c r="L78" s="484"/>
      <c r="M78" s="5"/>
      <c r="N78" s="5"/>
    </row>
    <row r="79" spans="1:15" s="3" customFormat="1" ht="21.75" customHeight="1">
      <c r="A79" s="303"/>
      <c r="B79" s="304"/>
      <c r="C79" s="304"/>
      <c r="D79" s="254"/>
      <c r="E79" s="254"/>
      <c r="F79" s="484"/>
      <c r="G79" s="484"/>
      <c r="H79" s="484"/>
      <c r="I79" s="484"/>
      <c r="J79" s="484"/>
      <c r="K79" s="484"/>
      <c r="L79" s="484"/>
      <c r="M79" s="5"/>
      <c r="N79" s="5"/>
    </row>
    <row r="80" spans="1:15" s="3" customFormat="1" ht="21.75" customHeight="1">
      <c r="A80" s="303"/>
      <c r="B80" s="304"/>
      <c r="C80" s="304"/>
      <c r="D80" s="254"/>
      <c r="E80" s="254"/>
      <c r="F80" s="484"/>
      <c r="G80" s="484"/>
      <c r="H80" s="484"/>
      <c r="I80" s="484"/>
      <c r="J80" s="484"/>
      <c r="K80" s="484"/>
      <c r="L80" s="484"/>
      <c r="M80" s="5"/>
      <c r="N80" s="5"/>
    </row>
    <row r="81" spans="1:24" s="616" customFormat="1" ht="21.75" customHeight="1">
      <c r="A81" s="303"/>
      <c r="B81" s="304"/>
      <c r="C81" s="304"/>
      <c r="D81" s="598"/>
      <c r="E81" s="598"/>
      <c r="F81" s="709"/>
      <c r="G81" s="709"/>
      <c r="H81" s="709"/>
      <c r="I81" s="709"/>
      <c r="J81" s="709"/>
      <c r="K81" s="709"/>
      <c r="L81" s="709"/>
      <c r="M81" s="615"/>
      <c r="N81" s="615"/>
      <c r="O81" s="614"/>
      <c r="P81" s="614"/>
      <c r="Q81" s="614"/>
      <c r="R81" s="614"/>
      <c r="S81" s="614"/>
      <c r="T81" s="614"/>
      <c r="U81" s="614"/>
      <c r="V81" s="614"/>
      <c r="W81" s="614"/>
      <c r="X81" s="614"/>
    </row>
    <row r="82" spans="1:24" s="616" customFormat="1" ht="21.75" customHeight="1">
      <c r="A82" s="1598" t="s">
        <v>360</v>
      </c>
      <c r="B82" s="1598"/>
      <c r="C82" s="1598"/>
      <c r="D82" s="1598"/>
      <c r="E82" s="1598"/>
      <c r="F82" s="1598"/>
      <c r="G82" s="1598"/>
      <c r="H82" s="1598"/>
      <c r="I82" s="1598"/>
      <c r="J82" s="1598"/>
      <c r="K82" s="1598"/>
      <c r="L82" s="1598"/>
      <c r="M82" s="677"/>
      <c r="N82" s="678"/>
    </row>
    <row r="83" spans="1:24" s="616" customFormat="1" ht="21.75" customHeight="1">
      <c r="A83" s="1598" t="s">
        <v>361</v>
      </c>
      <c r="B83" s="1598"/>
      <c r="C83" s="1598"/>
      <c r="D83" s="1598"/>
      <c r="E83" s="1598"/>
      <c r="F83" s="1598"/>
      <c r="G83" s="1598"/>
      <c r="H83" s="1598"/>
      <c r="I83" s="1598"/>
      <c r="J83" s="1598"/>
      <c r="K83" s="1598"/>
      <c r="L83" s="1598"/>
      <c r="M83" s="677"/>
      <c r="N83" s="678"/>
    </row>
    <row r="84" spans="1:24" s="616" customFormat="1" ht="21.75" customHeight="1">
      <c r="A84" s="1600" t="s">
        <v>362</v>
      </c>
      <c r="B84" s="1600"/>
      <c r="C84" s="1600"/>
      <c r="D84" s="1600"/>
      <c r="E84" s="1600"/>
      <c r="F84" s="1600"/>
      <c r="G84" s="1600"/>
      <c r="H84" s="1600"/>
      <c r="I84" s="1600"/>
      <c r="J84" s="1600"/>
      <c r="K84" s="1600"/>
      <c r="L84" s="1600"/>
      <c r="M84" s="677"/>
    </row>
    <row r="85" spans="1:24" s="616" customFormat="1" ht="21.75" customHeight="1">
      <c r="A85" s="1494" t="s">
        <v>976</v>
      </c>
      <c r="B85" s="1494"/>
      <c r="C85" s="1494"/>
      <c r="D85" s="620"/>
      <c r="E85" s="620"/>
      <c r="F85" s="620"/>
      <c r="G85" s="620"/>
      <c r="H85" s="620"/>
      <c r="I85" s="620"/>
      <c r="J85" s="620"/>
      <c r="K85" s="620"/>
      <c r="L85" s="620"/>
      <c r="M85" s="677"/>
      <c r="N85" s="678"/>
    </row>
    <row r="86" spans="1:24" s="270" customFormat="1" ht="21.75" customHeight="1">
      <c r="A86" s="1594" t="s">
        <v>180</v>
      </c>
      <c r="B86" s="1594" t="s">
        <v>255</v>
      </c>
      <c r="C86" s="1501"/>
      <c r="D86" s="1595" t="s">
        <v>145</v>
      </c>
      <c r="E86" s="1596"/>
      <c r="F86" s="1596"/>
      <c r="G86" s="1596"/>
      <c r="H86" s="1596"/>
      <c r="I86" s="1596"/>
      <c r="J86" s="1596"/>
      <c r="K86" s="1596"/>
      <c r="L86" s="1597"/>
    </row>
    <row r="87" spans="1:24" s="270" customFormat="1" ht="21.75" customHeight="1">
      <c r="A87" s="1592"/>
      <c r="B87" s="1592"/>
      <c r="C87" s="1495"/>
      <c r="D87" s="578">
        <v>2561</v>
      </c>
      <c r="E87" s="579"/>
      <c r="F87" s="579">
        <v>2562</v>
      </c>
      <c r="G87" s="579"/>
      <c r="H87" s="579">
        <v>2563</v>
      </c>
      <c r="I87" s="579"/>
      <c r="J87" s="579">
        <v>2564</v>
      </c>
      <c r="K87" s="579"/>
      <c r="L87" s="579">
        <v>2565</v>
      </c>
    </row>
    <row r="88" spans="1:24" s="270" customFormat="1" ht="21.75" customHeight="1">
      <c r="A88" s="1593"/>
      <c r="B88" s="1593"/>
      <c r="C88" s="1496"/>
      <c r="D88" s="205" t="s">
        <v>6</v>
      </c>
      <c r="E88" s="205"/>
      <c r="F88" s="205" t="s">
        <v>6</v>
      </c>
      <c r="G88" s="206"/>
      <c r="H88" s="206" t="s">
        <v>6</v>
      </c>
      <c r="I88" s="206"/>
      <c r="J88" s="206" t="s">
        <v>6</v>
      </c>
      <c r="K88" s="206"/>
      <c r="L88" s="206" t="s">
        <v>6</v>
      </c>
    </row>
    <row r="89" spans="1:24" s="616" customFormat="1" ht="21.75" customHeight="1">
      <c r="A89" s="438">
        <v>1</v>
      </c>
      <c r="B89" s="439" t="s">
        <v>324</v>
      </c>
      <c r="C89" s="875">
        <v>1</v>
      </c>
      <c r="D89" s="456">
        <v>600000</v>
      </c>
      <c r="E89" s="875">
        <v>1</v>
      </c>
      <c r="F89" s="456">
        <v>600000</v>
      </c>
      <c r="G89" s="875">
        <v>1</v>
      </c>
      <c r="H89" s="456">
        <v>650000</v>
      </c>
      <c r="I89" s="875">
        <v>1</v>
      </c>
      <c r="J89" s="456">
        <v>650000</v>
      </c>
      <c r="K89" s="875">
        <v>1</v>
      </c>
      <c r="L89" s="456">
        <v>650000</v>
      </c>
      <c r="M89" s="302"/>
      <c r="N89" s="302"/>
    </row>
    <row r="90" spans="1:24" s="616" customFormat="1" ht="21.75" customHeight="1">
      <c r="A90" s="647">
        <v>2</v>
      </c>
      <c r="B90" s="645" t="s">
        <v>836</v>
      </c>
      <c r="C90" s="875">
        <v>1</v>
      </c>
      <c r="D90" s="185">
        <v>40000</v>
      </c>
      <c r="E90" s="875">
        <v>1</v>
      </c>
      <c r="F90" s="185">
        <v>40000</v>
      </c>
      <c r="G90" s="875">
        <v>1</v>
      </c>
      <c r="H90" s="185">
        <v>45000</v>
      </c>
      <c r="I90" s="875">
        <v>1</v>
      </c>
      <c r="J90" s="185">
        <v>45000</v>
      </c>
      <c r="K90" s="875">
        <v>1</v>
      </c>
      <c r="L90" s="185">
        <v>45000</v>
      </c>
      <c r="N90" s="632"/>
    </row>
    <row r="91" spans="1:24" s="616" customFormat="1" ht="21.75" customHeight="1">
      <c r="A91" s="31">
        <v>3</v>
      </c>
      <c r="B91" s="29" t="s">
        <v>287</v>
      </c>
      <c r="C91" s="875">
        <v>1</v>
      </c>
      <c r="D91" s="255">
        <v>200000</v>
      </c>
      <c r="E91" s="875">
        <v>1</v>
      </c>
      <c r="F91" s="255">
        <v>200000</v>
      </c>
      <c r="G91" s="875">
        <v>1</v>
      </c>
      <c r="H91" s="255">
        <v>200000</v>
      </c>
      <c r="I91" s="875">
        <v>1</v>
      </c>
      <c r="J91" s="255">
        <v>200000</v>
      </c>
      <c r="K91" s="875">
        <v>1</v>
      </c>
      <c r="L91" s="255">
        <v>200000</v>
      </c>
      <c r="M91" s="677"/>
      <c r="N91" s="678"/>
    </row>
    <row r="92" spans="1:24" s="616" customFormat="1" ht="21.75" customHeight="1">
      <c r="A92" s="31">
        <v>4</v>
      </c>
      <c r="B92" s="29" t="s">
        <v>988</v>
      </c>
      <c r="C92" s="875">
        <v>1</v>
      </c>
      <c r="D92" s="255">
        <v>5000</v>
      </c>
      <c r="E92" s="875">
        <v>1</v>
      </c>
      <c r="F92" s="255">
        <v>5000</v>
      </c>
      <c r="G92" s="875">
        <v>1</v>
      </c>
      <c r="H92" s="255">
        <v>5000</v>
      </c>
      <c r="I92" s="875">
        <v>1</v>
      </c>
      <c r="J92" s="255">
        <v>5000</v>
      </c>
      <c r="K92" s="875">
        <v>1</v>
      </c>
      <c r="L92" s="255">
        <v>5000</v>
      </c>
      <c r="M92" s="614"/>
      <c r="N92" s="615"/>
      <c r="O92" s="614"/>
      <c r="P92" s="614"/>
      <c r="Q92" s="614"/>
      <c r="R92" s="614"/>
      <c r="S92" s="614"/>
      <c r="T92" s="614"/>
      <c r="U92" s="614"/>
      <c r="V92" s="614"/>
      <c r="W92" s="614"/>
      <c r="X92" s="614"/>
    </row>
    <row r="93" spans="1:24" s="616" customFormat="1" ht="21.75" customHeight="1">
      <c r="A93" s="31">
        <v>5</v>
      </c>
      <c r="B93" s="29" t="s">
        <v>1366</v>
      </c>
      <c r="C93" s="875">
        <v>1</v>
      </c>
      <c r="D93" s="105">
        <v>1000000</v>
      </c>
      <c r="E93" s="105"/>
      <c r="F93" s="105" t="s">
        <v>286</v>
      </c>
      <c r="G93" s="875">
        <v>1</v>
      </c>
      <c r="H93" s="105">
        <v>1000000</v>
      </c>
      <c r="I93" s="105"/>
      <c r="J93" s="255" t="s">
        <v>286</v>
      </c>
      <c r="K93" s="255"/>
      <c r="L93" s="255" t="s">
        <v>286</v>
      </c>
      <c r="M93" s="302"/>
      <c r="N93" s="302"/>
      <c r="O93" s="714"/>
      <c r="P93" s="714"/>
      <c r="Q93" s="714"/>
      <c r="R93" s="714"/>
      <c r="S93" s="714"/>
      <c r="T93" s="714"/>
      <c r="U93" s="714"/>
      <c r="V93" s="714"/>
      <c r="W93" s="714"/>
      <c r="X93" s="714"/>
    </row>
    <row r="94" spans="1:24" s="616" customFormat="1" ht="21.75" customHeight="1">
      <c r="A94" s="711">
        <v>6</v>
      </c>
      <c r="B94" s="679" t="s">
        <v>1668</v>
      </c>
      <c r="C94" s="679"/>
      <c r="D94" s="715" t="s">
        <v>286</v>
      </c>
      <c r="E94" s="875"/>
      <c r="F94" s="668"/>
      <c r="G94" s="875">
        <v>1</v>
      </c>
      <c r="H94" s="668">
        <v>20000</v>
      </c>
      <c r="I94" s="875">
        <v>1</v>
      </c>
      <c r="J94" s="668">
        <v>20000</v>
      </c>
      <c r="K94" s="875">
        <v>1</v>
      </c>
      <c r="L94" s="668">
        <v>20000</v>
      </c>
      <c r="N94" s="632"/>
    </row>
    <row r="95" spans="1:24" s="616" customFormat="1" ht="21.75" customHeight="1">
      <c r="A95" s="438">
        <v>7</v>
      </c>
      <c r="B95" s="439" t="s">
        <v>1670</v>
      </c>
      <c r="C95" s="439"/>
      <c r="D95" s="456" t="s">
        <v>286</v>
      </c>
      <c r="E95" s="875"/>
      <c r="F95" s="456"/>
      <c r="G95" s="875">
        <v>1</v>
      </c>
      <c r="H95" s="456">
        <v>20000</v>
      </c>
      <c r="I95" s="875">
        <v>1</v>
      </c>
      <c r="J95" s="456">
        <v>20000</v>
      </c>
      <c r="K95" s="875">
        <v>1</v>
      </c>
      <c r="L95" s="456">
        <v>20000</v>
      </c>
      <c r="M95" s="614"/>
      <c r="N95" s="615"/>
      <c r="O95" s="614"/>
      <c r="P95" s="614"/>
      <c r="Q95" s="614"/>
      <c r="R95" s="614"/>
      <c r="S95" s="614"/>
      <c r="T95" s="614"/>
      <c r="U95" s="614"/>
      <c r="V95" s="614"/>
      <c r="W95" s="614"/>
      <c r="X95" s="614"/>
    </row>
    <row r="96" spans="1:24" s="616" customFormat="1" ht="21.75" customHeight="1">
      <c r="A96" s="31">
        <v>8</v>
      </c>
      <c r="B96" s="679" t="s">
        <v>63</v>
      </c>
      <c r="C96" s="679"/>
      <c r="D96" s="711"/>
      <c r="E96" s="875"/>
      <c r="F96" s="456"/>
      <c r="G96" s="875">
        <v>1</v>
      </c>
      <c r="H96" s="456">
        <v>15000</v>
      </c>
      <c r="I96" s="875">
        <v>1</v>
      </c>
      <c r="J96" s="456">
        <v>15000</v>
      </c>
      <c r="K96" s="875">
        <v>1</v>
      </c>
      <c r="L96" s="456">
        <v>15000</v>
      </c>
      <c r="M96" s="614"/>
      <c r="N96" s="615"/>
      <c r="O96" s="614"/>
      <c r="P96" s="614"/>
      <c r="Q96" s="614"/>
      <c r="R96" s="614"/>
      <c r="S96" s="614"/>
      <c r="T96" s="614"/>
      <c r="U96" s="614"/>
      <c r="V96" s="614"/>
      <c r="W96" s="614"/>
      <c r="X96" s="614"/>
    </row>
    <row r="97" spans="1:24" s="616" customFormat="1" ht="21.75" customHeight="1">
      <c r="A97" s="31"/>
      <c r="B97" s="29"/>
      <c r="C97" s="1209">
        <f t="shared" ref="C97:L97" si="1">SUM(C89:C96)</f>
        <v>5</v>
      </c>
      <c r="D97" s="1344">
        <f t="shared" si="1"/>
        <v>1845000</v>
      </c>
      <c r="E97" s="1209">
        <f t="shared" si="1"/>
        <v>4</v>
      </c>
      <c r="F97" s="1209">
        <f t="shared" si="1"/>
        <v>845000</v>
      </c>
      <c r="G97" s="1209">
        <f t="shared" si="1"/>
        <v>8</v>
      </c>
      <c r="H97" s="1209">
        <f t="shared" si="1"/>
        <v>1955000</v>
      </c>
      <c r="I97" s="1209">
        <f t="shared" si="1"/>
        <v>7</v>
      </c>
      <c r="J97" s="1209">
        <f t="shared" si="1"/>
        <v>955000</v>
      </c>
      <c r="K97" s="1209">
        <f t="shared" si="1"/>
        <v>7</v>
      </c>
      <c r="L97" s="1209">
        <f t="shared" si="1"/>
        <v>955000</v>
      </c>
      <c r="M97" s="614"/>
      <c r="N97" s="615"/>
      <c r="O97" s="614"/>
      <c r="P97" s="614"/>
      <c r="Q97" s="614"/>
      <c r="R97" s="614"/>
      <c r="S97" s="614"/>
      <c r="T97" s="614"/>
      <c r="U97" s="614"/>
      <c r="V97" s="614"/>
      <c r="W97" s="614"/>
      <c r="X97" s="614"/>
    </row>
    <row r="98" spans="1:24" s="699" customFormat="1" ht="21.75" customHeight="1">
      <c r="A98" s="1331"/>
      <c r="B98" s="1345"/>
      <c r="C98" s="1345">
        <v>5</v>
      </c>
      <c r="D98" s="1346">
        <v>1845000</v>
      </c>
      <c r="E98" s="1347">
        <v>4</v>
      </c>
      <c r="F98" s="1346">
        <v>845000</v>
      </c>
      <c r="G98" s="1346">
        <v>8</v>
      </c>
      <c r="H98" s="1346">
        <v>1955000</v>
      </c>
      <c r="I98" s="1346">
        <v>7</v>
      </c>
      <c r="J98" s="1346">
        <v>955000</v>
      </c>
      <c r="K98" s="1346">
        <v>7</v>
      </c>
      <c r="L98" s="1346">
        <v>955000</v>
      </c>
      <c r="M98" s="1340"/>
      <c r="N98" s="1341"/>
      <c r="O98" s="1340"/>
      <c r="P98" s="1340"/>
      <c r="Q98" s="1340"/>
      <c r="R98" s="1340"/>
      <c r="S98" s="1340"/>
      <c r="T98" s="1340"/>
      <c r="U98" s="1340"/>
      <c r="V98" s="1340"/>
      <c r="W98" s="1340"/>
      <c r="X98" s="1340"/>
    </row>
    <row r="99" spans="1:24" s="699" customFormat="1" ht="21.75" customHeight="1">
      <c r="D99" s="705"/>
      <c r="E99" s="705"/>
      <c r="F99" s="705"/>
      <c r="G99" s="705"/>
      <c r="H99" s="705"/>
      <c r="I99" s="705"/>
      <c r="J99" s="705"/>
      <c r="K99" s="705"/>
      <c r="L99" s="705"/>
      <c r="N99" s="700"/>
    </row>
    <row r="100" spans="1:24" s="616" customFormat="1" ht="21.75" customHeight="1">
      <c r="A100" s="1598" t="s">
        <v>363</v>
      </c>
      <c r="B100" s="1599"/>
      <c r="C100" s="1599"/>
      <c r="D100" s="1599"/>
      <c r="E100" s="1599"/>
      <c r="F100" s="1599"/>
      <c r="G100" s="1599"/>
      <c r="H100" s="1599"/>
      <c r="I100" s="1599"/>
      <c r="J100" s="1599"/>
      <c r="K100" s="1599"/>
      <c r="L100" s="1599"/>
      <c r="M100" s="617"/>
      <c r="N100" s="615"/>
      <c r="O100" s="614"/>
      <c r="P100" s="614"/>
      <c r="Q100" s="614"/>
      <c r="R100" s="614"/>
      <c r="S100" s="614"/>
      <c r="T100" s="614"/>
      <c r="U100" s="614"/>
      <c r="V100" s="614"/>
      <c r="W100" s="614"/>
      <c r="X100" s="614"/>
    </row>
    <row r="101" spans="1:24" s="616" customFormat="1" ht="21.75" customHeight="1">
      <c r="A101" s="1598" t="s">
        <v>361</v>
      </c>
      <c r="B101" s="1599"/>
      <c r="C101" s="1599"/>
      <c r="D101" s="1599"/>
      <c r="E101" s="1599"/>
      <c r="F101" s="1599"/>
      <c r="G101" s="1599"/>
      <c r="H101" s="1599"/>
      <c r="I101" s="1599"/>
      <c r="J101" s="1599"/>
      <c r="K101" s="1599"/>
      <c r="L101" s="1599"/>
      <c r="M101" s="614"/>
      <c r="N101" s="615"/>
      <c r="O101" s="614"/>
      <c r="P101" s="614"/>
      <c r="Q101" s="614"/>
      <c r="R101" s="614"/>
      <c r="S101" s="614"/>
      <c r="T101" s="614"/>
      <c r="U101" s="614"/>
      <c r="V101" s="614"/>
      <c r="W101" s="614"/>
      <c r="X101" s="614"/>
    </row>
    <row r="102" spans="1:24" s="616" customFormat="1" ht="21.75" customHeight="1">
      <c r="A102" s="1600" t="s">
        <v>362</v>
      </c>
      <c r="B102" s="1600"/>
      <c r="C102" s="1600"/>
      <c r="D102" s="1600"/>
      <c r="E102" s="1600"/>
      <c r="F102" s="1600"/>
      <c r="G102" s="1600"/>
      <c r="H102" s="1600"/>
      <c r="I102" s="1600"/>
      <c r="J102" s="1600"/>
      <c r="K102" s="1600"/>
      <c r="L102" s="1600"/>
      <c r="M102" s="614"/>
      <c r="N102" s="615"/>
      <c r="O102" s="614"/>
      <c r="P102" s="614"/>
      <c r="Q102" s="614"/>
      <c r="R102" s="614"/>
      <c r="S102" s="614"/>
      <c r="T102" s="614"/>
      <c r="U102" s="614"/>
      <c r="V102" s="614"/>
      <c r="W102" s="614"/>
      <c r="X102" s="614"/>
    </row>
    <row r="103" spans="1:24" s="616" customFormat="1" ht="21.75" customHeight="1">
      <c r="A103" s="1494" t="s">
        <v>991</v>
      </c>
      <c r="B103" s="1494"/>
      <c r="C103" s="1494"/>
      <c r="D103" s="620"/>
      <c r="E103" s="620"/>
      <c r="F103" s="620"/>
      <c r="G103" s="620"/>
      <c r="H103" s="620"/>
      <c r="I103" s="620"/>
      <c r="J103" s="620"/>
      <c r="K103" s="620"/>
      <c r="L103" s="620"/>
      <c r="M103" s="614"/>
      <c r="N103" s="615"/>
      <c r="O103" s="614"/>
      <c r="P103" s="614"/>
      <c r="Q103" s="614"/>
      <c r="R103" s="614"/>
      <c r="S103" s="614"/>
      <c r="T103" s="614"/>
      <c r="U103" s="614"/>
      <c r="V103" s="614"/>
      <c r="W103" s="614"/>
      <c r="X103" s="614"/>
    </row>
    <row r="104" spans="1:24" s="270" customFormat="1" ht="21.75" customHeight="1">
      <c r="A104" s="1594" t="s">
        <v>180</v>
      </c>
      <c r="B104" s="1594" t="s">
        <v>255</v>
      </c>
      <c r="C104" s="1501"/>
      <c r="D104" s="1595" t="s">
        <v>145</v>
      </c>
      <c r="E104" s="1596"/>
      <c r="F104" s="1596"/>
      <c r="G104" s="1596"/>
      <c r="H104" s="1596"/>
      <c r="I104" s="1596"/>
      <c r="J104" s="1596"/>
      <c r="K104" s="1596"/>
      <c r="L104" s="1597"/>
    </row>
    <row r="105" spans="1:24" s="270" customFormat="1" ht="21.75" customHeight="1">
      <c r="A105" s="1592"/>
      <c r="B105" s="1592"/>
      <c r="C105" s="1495"/>
      <c r="D105" s="578">
        <v>2561</v>
      </c>
      <c r="E105" s="579"/>
      <c r="F105" s="579">
        <v>2562</v>
      </c>
      <c r="G105" s="579"/>
      <c r="H105" s="579">
        <v>2563</v>
      </c>
      <c r="I105" s="579"/>
      <c r="J105" s="579">
        <v>2564</v>
      </c>
      <c r="K105" s="579"/>
      <c r="L105" s="579">
        <v>2565</v>
      </c>
    </row>
    <row r="106" spans="1:24" s="270" customFormat="1" ht="21.75" customHeight="1">
      <c r="A106" s="1593"/>
      <c r="B106" s="1593"/>
      <c r="C106" s="1496"/>
      <c r="D106" s="205" t="s">
        <v>6</v>
      </c>
      <c r="E106" s="205"/>
      <c r="F106" s="205" t="s">
        <v>6</v>
      </c>
      <c r="G106" s="206"/>
      <c r="H106" s="206" t="s">
        <v>6</v>
      </c>
      <c r="I106" s="206"/>
      <c r="J106" s="206" t="s">
        <v>6</v>
      </c>
      <c r="K106" s="206"/>
      <c r="L106" s="206" t="s">
        <v>6</v>
      </c>
    </row>
    <row r="107" spans="1:24" s="616" customFormat="1" ht="21.75" customHeight="1">
      <c r="A107" s="438">
        <v>1</v>
      </c>
      <c r="B107" s="439" t="s">
        <v>1377</v>
      </c>
      <c r="C107" s="875">
        <v>1</v>
      </c>
      <c r="D107" s="456">
        <v>5000</v>
      </c>
      <c r="E107" s="875">
        <v>1</v>
      </c>
      <c r="F107" s="456">
        <v>5000</v>
      </c>
      <c r="G107" s="875">
        <v>1</v>
      </c>
      <c r="H107" s="456">
        <v>5000</v>
      </c>
      <c r="I107" s="875">
        <v>1</v>
      </c>
      <c r="J107" s="456">
        <v>5000</v>
      </c>
      <c r="K107" s="875">
        <v>1</v>
      </c>
      <c r="L107" s="456">
        <v>5000</v>
      </c>
      <c r="M107" s="614"/>
      <c r="N107" s="615"/>
      <c r="O107" s="614"/>
      <c r="P107" s="614"/>
      <c r="Q107" s="614"/>
      <c r="R107" s="614"/>
      <c r="S107" s="614"/>
      <c r="T107" s="614"/>
      <c r="U107" s="614"/>
      <c r="V107" s="614"/>
      <c r="W107" s="614"/>
      <c r="X107" s="614"/>
    </row>
    <row r="108" spans="1:24" s="616" customFormat="1" ht="21.75" customHeight="1">
      <c r="A108" s="31">
        <v>2</v>
      </c>
      <c r="B108" s="29" t="s">
        <v>27</v>
      </c>
      <c r="C108" s="875">
        <v>1</v>
      </c>
      <c r="D108" s="255">
        <v>20000</v>
      </c>
      <c r="E108" s="875">
        <v>1</v>
      </c>
      <c r="F108" s="255">
        <v>20000</v>
      </c>
      <c r="G108" s="875">
        <v>1</v>
      </c>
      <c r="H108" s="255">
        <v>20000</v>
      </c>
      <c r="I108" s="875">
        <v>1</v>
      </c>
      <c r="J108" s="255">
        <v>20000</v>
      </c>
      <c r="K108" s="875">
        <v>1</v>
      </c>
      <c r="L108" s="255">
        <v>20000</v>
      </c>
      <c r="M108" s="614"/>
      <c r="N108" s="632"/>
    </row>
    <row r="109" spans="1:24" s="616" customFormat="1" ht="21.75" customHeight="1">
      <c r="A109" s="31">
        <v>3</v>
      </c>
      <c r="B109" s="29" t="s">
        <v>267</v>
      </c>
      <c r="C109" s="875">
        <v>1</v>
      </c>
      <c r="D109" s="255">
        <v>5000</v>
      </c>
      <c r="E109" s="875">
        <v>1</v>
      </c>
      <c r="F109" s="255">
        <v>5000</v>
      </c>
      <c r="G109" s="875">
        <v>1</v>
      </c>
      <c r="H109" s="255">
        <v>5000</v>
      </c>
      <c r="I109" s="875">
        <v>1</v>
      </c>
      <c r="J109" s="255">
        <v>5000</v>
      </c>
      <c r="K109" s="875">
        <v>1</v>
      </c>
      <c r="L109" s="255">
        <v>5000</v>
      </c>
      <c r="M109" s="614"/>
      <c r="N109" s="632"/>
    </row>
    <row r="110" spans="1:24" s="616" customFormat="1" ht="21.75" customHeight="1">
      <c r="A110" s="31">
        <v>4</v>
      </c>
      <c r="B110" s="29" t="s">
        <v>1099</v>
      </c>
      <c r="C110" s="875">
        <v>1</v>
      </c>
      <c r="D110" s="255">
        <v>5000</v>
      </c>
      <c r="E110" s="875">
        <v>1</v>
      </c>
      <c r="F110" s="255">
        <v>5000</v>
      </c>
      <c r="G110" s="875">
        <v>1</v>
      </c>
      <c r="H110" s="255">
        <v>5000</v>
      </c>
      <c r="I110" s="875">
        <v>1</v>
      </c>
      <c r="J110" s="255">
        <v>5000</v>
      </c>
      <c r="K110" s="875">
        <v>1</v>
      </c>
      <c r="L110" s="255">
        <v>5000</v>
      </c>
      <c r="M110" s="614"/>
      <c r="N110" s="632"/>
    </row>
    <row r="111" spans="1:24" s="616" customFormat="1" ht="21.75" customHeight="1">
      <c r="A111" s="438">
        <v>5</v>
      </c>
      <c r="B111" s="439" t="s">
        <v>1101</v>
      </c>
      <c r="C111" s="875">
        <v>1</v>
      </c>
      <c r="D111" s="456">
        <v>5000</v>
      </c>
      <c r="E111" s="875">
        <v>1</v>
      </c>
      <c r="F111" s="456">
        <v>5000</v>
      </c>
      <c r="G111" s="875">
        <v>1</v>
      </c>
      <c r="H111" s="456">
        <v>5000</v>
      </c>
      <c r="I111" s="875">
        <v>1</v>
      </c>
      <c r="J111" s="456">
        <v>5000</v>
      </c>
      <c r="K111" s="875">
        <v>1</v>
      </c>
      <c r="L111" s="456">
        <v>5000</v>
      </c>
      <c r="M111" s="614"/>
      <c r="N111" s="615"/>
      <c r="O111" s="614"/>
      <c r="P111" s="614"/>
      <c r="Q111" s="614"/>
      <c r="R111" s="614"/>
      <c r="S111" s="614"/>
      <c r="T111" s="614"/>
      <c r="U111" s="614"/>
      <c r="V111" s="614"/>
      <c r="W111" s="614"/>
      <c r="X111" s="614"/>
    </row>
    <row r="112" spans="1:24" s="616" customFormat="1" ht="21.75" customHeight="1">
      <c r="A112" s="31">
        <v>6</v>
      </c>
      <c r="B112" s="29" t="s">
        <v>758</v>
      </c>
      <c r="C112" s="875">
        <v>1</v>
      </c>
      <c r="D112" s="255">
        <v>300000</v>
      </c>
      <c r="E112" s="875">
        <v>1</v>
      </c>
      <c r="F112" s="255">
        <v>150000</v>
      </c>
      <c r="G112" s="875">
        <v>1</v>
      </c>
      <c r="H112" s="255">
        <v>150000</v>
      </c>
      <c r="I112" s="875">
        <v>1</v>
      </c>
      <c r="J112" s="255">
        <v>150000</v>
      </c>
      <c r="K112" s="875">
        <v>1</v>
      </c>
      <c r="L112" s="255">
        <v>150000</v>
      </c>
      <c r="M112" s="614"/>
      <c r="N112" s="615"/>
    </row>
    <row r="113" spans="1:24" s="616" customFormat="1" ht="21.75" customHeight="1">
      <c r="A113" s="31">
        <v>7</v>
      </c>
      <c r="B113" s="29" t="s">
        <v>63</v>
      </c>
      <c r="C113" s="875">
        <v>1</v>
      </c>
      <c r="D113" s="255">
        <v>15000</v>
      </c>
      <c r="E113" s="875">
        <v>1</v>
      </c>
      <c r="F113" s="255">
        <v>15000</v>
      </c>
      <c r="G113" s="875">
        <v>1</v>
      </c>
      <c r="H113" s="255">
        <v>15000</v>
      </c>
      <c r="I113" s="875">
        <v>1</v>
      </c>
      <c r="J113" s="255">
        <v>15000</v>
      </c>
      <c r="K113" s="875">
        <v>1</v>
      </c>
      <c r="L113" s="255">
        <v>15000</v>
      </c>
      <c r="M113" s="614"/>
      <c r="N113" s="615"/>
    </row>
    <row r="114" spans="1:24" s="616" customFormat="1" ht="21.75" customHeight="1">
      <c r="A114" s="31">
        <v>8</v>
      </c>
      <c r="B114" s="645" t="s">
        <v>72</v>
      </c>
      <c r="C114" s="875">
        <v>1</v>
      </c>
      <c r="D114" s="185">
        <v>20000</v>
      </c>
      <c r="E114" s="875">
        <v>1</v>
      </c>
      <c r="F114" s="185">
        <v>10000</v>
      </c>
      <c r="G114" s="875">
        <v>1</v>
      </c>
      <c r="H114" s="185">
        <v>10000</v>
      </c>
      <c r="I114" s="875">
        <v>1</v>
      </c>
      <c r="J114" s="185">
        <v>10000</v>
      </c>
      <c r="K114" s="875">
        <v>1</v>
      </c>
      <c r="L114" s="185">
        <v>10000</v>
      </c>
      <c r="M114" s="614"/>
      <c r="N114" s="615"/>
    </row>
    <row r="115" spans="1:24" s="616" customFormat="1" ht="21.75" customHeight="1">
      <c r="A115" s="438">
        <v>9</v>
      </c>
      <c r="B115" s="653" t="s">
        <v>463</v>
      </c>
      <c r="C115" s="875">
        <v>1</v>
      </c>
      <c r="D115" s="656">
        <v>30000</v>
      </c>
      <c r="E115" s="875"/>
      <c r="F115" s="656" t="s">
        <v>286</v>
      </c>
      <c r="G115" s="656"/>
      <c r="H115" s="656" t="s">
        <v>286</v>
      </c>
      <c r="I115" s="656"/>
      <c r="J115" s="656" t="s">
        <v>286</v>
      </c>
      <c r="K115" s="656"/>
      <c r="L115" s="656" t="s">
        <v>286</v>
      </c>
      <c r="N115" s="632"/>
    </row>
    <row r="116" spans="1:24" s="616" customFormat="1" ht="21.75" customHeight="1">
      <c r="A116" s="31">
        <v>10</v>
      </c>
      <c r="B116" s="29" t="s">
        <v>1104</v>
      </c>
      <c r="C116" s="875">
        <v>1</v>
      </c>
      <c r="D116" s="255">
        <v>30000</v>
      </c>
      <c r="E116" s="875">
        <v>1</v>
      </c>
      <c r="F116" s="255">
        <v>30000</v>
      </c>
      <c r="G116" s="875">
        <v>1</v>
      </c>
      <c r="H116" s="255">
        <v>30000</v>
      </c>
      <c r="I116" s="875">
        <v>1</v>
      </c>
      <c r="J116" s="255">
        <v>30000</v>
      </c>
      <c r="K116" s="875">
        <v>1</v>
      </c>
      <c r="L116" s="255">
        <v>30000</v>
      </c>
      <c r="M116" s="670"/>
      <c r="N116" s="671"/>
    </row>
    <row r="117" spans="1:24" s="616" customFormat="1" ht="21.75" customHeight="1">
      <c r="A117" s="31">
        <v>11</v>
      </c>
      <c r="B117" s="29" t="s">
        <v>442</v>
      </c>
      <c r="C117" s="875">
        <v>1</v>
      </c>
      <c r="D117" s="255">
        <v>15000</v>
      </c>
      <c r="E117" s="875">
        <v>1</v>
      </c>
      <c r="F117" s="255">
        <v>15000</v>
      </c>
      <c r="G117" s="875">
        <v>1</v>
      </c>
      <c r="H117" s="255">
        <v>15000</v>
      </c>
      <c r="I117" s="875">
        <v>1</v>
      </c>
      <c r="J117" s="255">
        <v>15000</v>
      </c>
      <c r="K117" s="875">
        <v>1</v>
      </c>
      <c r="L117" s="255">
        <v>15000</v>
      </c>
      <c r="M117" s="302"/>
      <c r="N117" s="302"/>
    </row>
    <row r="118" spans="1:24" s="616" customFormat="1" ht="21.75" customHeight="1">
      <c r="A118" s="681">
        <v>12</v>
      </c>
      <c r="B118" s="682" t="s">
        <v>874</v>
      </c>
      <c r="C118" s="875">
        <v>1</v>
      </c>
      <c r="D118" s="651">
        <v>15000</v>
      </c>
      <c r="E118" s="875">
        <v>1</v>
      </c>
      <c r="F118" s="651">
        <v>15000</v>
      </c>
      <c r="G118" s="875">
        <v>1</v>
      </c>
      <c r="H118" s="651">
        <v>15000</v>
      </c>
      <c r="I118" s="875">
        <v>1</v>
      </c>
      <c r="J118" s="651">
        <v>15000</v>
      </c>
      <c r="K118" s="875">
        <v>1</v>
      </c>
      <c r="L118" s="651">
        <v>15000</v>
      </c>
      <c r="N118" s="632"/>
      <c r="O118" s="632"/>
    </row>
    <row r="119" spans="1:24" s="616" customFormat="1" ht="21.75" customHeight="1">
      <c r="A119" s="438">
        <v>13</v>
      </c>
      <c r="B119" s="653" t="s">
        <v>1810</v>
      </c>
      <c r="C119" s="653"/>
      <c r="D119" s="656" t="s">
        <v>286</v>
      </c>
      <c r="E119" s="875">
        <v>1</v>
      </c>
      <c r="F119" s="656">
        <v>50000</v>
      </c>
      <c r="G119" s="875">
        <v>1</v>
      </c>
      <c r="H119" s="656">
        <v>50000</v>
      </c>
      <c r="I119" s="875">
        <v>1</v>
      </c>
      <c r="J119" s="656">
        <v>50000</v>
      </c>
      <c r="K119" s="875">
        <v>1</v>
      </c>
      <c r="L119" s="656">
        <v>50000</v>
      </c>
      <c r="N119" s="632"/>
    </row>
    <row r="120" spans="1:24" s="616" customFormat="1" ht="21.75" customHeight="1">
      <c r="A120" s="681"/>
      <c r="B120" s="682"/>
      <c r="C120" s="1343">
        <f>SUM(C107:C119)</f>
        <v>12</v>
      </c>
      <c r="D120" s="1343">
        <f t="shared" ref="D120:L120" si="2">SUM(D107:D119)</f>
        <v>465000</v>
      </c>
      <c r="E120" s="1343">
        <f t="shared" si="2"/>
        <v>12</v>
      </c>
      <c r="F120" s="1343">
        <f t="shared" si="2"/>
        <v>325000</v>
      </c>
      <c r="G120" s="1343">
        <f t="shared" si="2"/>
        <v>12</v>
      </c>
      <c r="H120" s="1343">
        <f t="shared" si="2"/>
        <v>325000</v>
      </c>
      <c r="I120" s="1343">
        <f t="shared" si="2"/>
        <v>12</v>
      </c>
      <c r="J120" s="1343">
        <f t="shared" si="2"/>
        <v>325000</v>
      </c>
      <c r="K120" s="1343">
        <f t="shared" si="2"/>
        <v>12</v>
      </c>
      <c r="L120" s="1343">
        <f t="shared" si="2"/>
        <v>325000</v>
      </c>
      <c r="N120" s="632"/>
      <c r="O120" s="632"/>
    </row>
    <row r="121" spans="1:24" s="699" customFormat="1" ht="21.75" customHeight="1">
      <c r="A121" s="1366"/>
      <c r="B121" s="1367"/>
      <c r="C121" s="1367">
        <v>12</v>
      </c>
      <c r="D121" s="1368">
        <v>465000</v>
      </c>
      <c r="E121" s="1368">
        <v>12</v>
      </c>
      <c r="F121" s="1368">
        <v>325000</v>
      </c>
      <c r="G121" s="1368">
        <v>12</v>
      </c>
      <c r="H121" s="1368">
        <v>325000</v>
      </c>
      <c r="I121" s="1368">
        <v>12</v>
      </c>
      <c r="J121" s="1368">
        <v>325000</v>
      </c>
      <c r="K121" s="1368">
        <v>12</v>
      </c>
      <c r="L121" s="1368">
        <v>325000</v>
      </c>
      <c r="N121" s="700"/>
      <c r="O121" s="700"/>
    </row>
    <row r="122" spans="1:24" s="616" customFormat="1" ht="21.75" customHeight="1">
      <c r="A122" s="688"/>
      <c r="B122" s="689"/>
      <c r="C122" s="689"/>
      <c r="D122" s="691"/>
      <c r="E122" s="691"/>
      <c r="F122" s="691"/>
      <c r="G122" s="691"/>
      <c r="H122" s="691"/>
      <c r="I122" s="691"/>
      <c r="J122" s="691"/>
      <c r="K122" s="691"/>
      <c r="L122" s="691"/>
      <c r="N122" s="632"/>
      <c r="O122" s="632"/>
    </row>
    <row r="123" spans="1:24" s="616" customFormat="1" ht="21.75" customHeight="1">
      <c r="A123" s="303"/>
      <c r="B123" s="304"/>
      <c r="C123" s="304"/>
      <c r="D123" s="598"/>
      <c r="E123" s="598"/>
      <c r="F123" s="598"/>
      <c r="G123" s="598"/>
      <c r="H123" s="598"/>
      <c r="I123" s="598"/>
      <c r="J123" s="598"/>
      <c r="K123" s="598"/>
      <c r="L123" s="598"/>
      <c r="M123" s="614"/>
      <c r="N123" s="615"/>
    </row>
    <row r="124" spans="1:24" s="616" customFormat="1" ht="21.75" customHeight="1">
      <c r="A124" s="303"/>
      <c r="B124" s="304"/>
      <c r="C124" s="304"/>
      <c r="D124" s="598"/>
      <c r="E124" s="598"/>
      <c r="F124" s="598"/>
      <c r="G124" s="598"/>
      <c r="H124" s="598"/>
      <c r="I124" s="598"/>
      <c r="J124" s="598"/>
      <c r="K124" s="598"/>
      <c r="L124" s="598"/>
      <c r="M124" s="614"/>
      <c r="N124" s="615"/>
    </row>
    <row r="125" spans="1:24" s="616" customFormat="1" ht="21.75" customHeight="1">
      <c r="A125" s="303"/>
      <c r="B125" s="304"/>
      <c r="C125" s="304"/>
      <c r="D125" s="307"/>
      <c r="E125" s="307"/>
      <c r="F125" s="307"/>
      <c r="G125" s="307"/>
      <c r="H125" s="307"/>
      <c r="I125" s="307"/>
      <c r="J125" s="307"/>
      <c r="K125" s="307"/>
      <c r="L125" s="307"/>
      <c r="M125" s="614"/>
      <c r="N125" s="615"/>
      <c r="O125" s="614"/>
      <c r="P125" s="614"/>
      <c r="Q125" s="614"/>
      <c r="R125" s="614"/>
      <c r="S125" s="614"/>
      <c r="T125" s="614"/>
      <c r="U125" s="614"/>
      <c r="V125" s="614"/>
      <c r="W125" s="614"/>
      <c r="X125" s="614"/>
    </row>
    <row r="126" spans="1:24" s="616" customFormat="1" ht="21.75" customHeight="1">
      <c r="A126" s="1598" t="s">
        <v>363</v>
      </c>
      <c r="B126" s="1599"/>
      <c r="C126" s="1599"/>
      <c r="D126" s="1599"/>
      <c r="E126" s="1599"/>
      <c r="F126" s="1599"/>
      <c r="G126" s="1599"/>
      <c r="H126" s="1599"/>
      <c r="I126" s="1599"/>
      <c r="J126" s="1599"/>
      <c r="K126" s="1599"/>
      <c r="L126" s="1599"/>
      <c r="M126" s="617"/>
      <c r="N126" s="615"/>
      <c r="O126" s="614"/>
      <c r="P126" s="614"/>
      <c r="Q126" s="614"/>
      <c r="R126" s="614"/>
      <c r="S126" s="614"/>
      <c r="T126" s="614"/>
      <c r="U126" s="614"/>
      <c r="V126" s="614"/>
      <c r="W126" s="614"/>
      <c r="X126" s="614"/>
    </row>
    <row r="127" spans="1:24" s="616" customFormat="1" ht="21.75" customHeight="1">
      <c r="A127" s="1598" t="s">
        <v>361</v>
      </c>
      <c r="B127" s="1599"/>
      <c r="C127" s="1599"/>
      <c r="D127" s="1599"/>
      <c r="E127" s="1599"/>
      <c r="F127" s="1599"/>
      <c r="G127" s="1599"/>
      <c r="H127" s="1599"/>
      <c r="I127" s="1599"/>
      <c r="J127" s="1599"/>
      <c r="K127" s="1599"/>
      <c r="L127" s="1599"/>
      <c r="M127" s="614"/>
      <c r="N127" s="615"/>
      <c r="O127" s="614"/>
      <c r="P127" s="614"/>
      <c r="Q127" s="614"/>
      <c r="R127" s="614"/>
      <c r="S127" s="614"/>
      <c r="T127" s="614"/>
      <c r="U127" s="614"/>
      <c r="V127" s="614"/>
      <c r="W127" s="614"/>
      <c r="X127" s="614"/>
    </row>
    <row r="128" spans="1:24" s="616" customFormat="1" ht="21.75" customHeight="1">
      <c r="A128" s="1600" t="s">
        <v>362</v>
      </c>
      <c r="B128" s="1600"/>
      <c r="C128" s="1600"/>
      <c r="D128" s="1600"/>
      <c r="E128" s="1600"/>
      <c r="F128" s="1600"/>
      <c r="G128" s="1600"/>
      <c r="H128" s="1600"/>
      <c r="I128" s="1600"/>
      <c r="J128" s="1600"/>
      <c r="K128" s="1600"/>
      <c r="L128" s="1600"/>
      <c r="M128" s="614"/>
      <c r="N128" s="615"/>
      <c r="O128" s="614"/>
      <c r="P128" s="614"/>
      <c r="Q128" s="614"/>
      <c r="R128" s="614"/>
      <c r="S128" s="614"/>
      <c r="T128" s="614"/>
      <c r="U128" s="614"/>
      <c r="V128" s="614"/>
      <c r="W128" s="614"/>
      <c r="X128" s="614"/>
    </row>
    <row r="129" spans="1:24" s="616" customFormat="1" ht="21.75" customHeight="1">
      <c r="A129" s="1494" t="s">
        <v>1197</v>
      </c>
      <c r="B129" s="1494"/>
      <c r="C129" s="1494"/>
      <c r="D129" s="620"/>
      <c r="E129" s="620"/>
      <c r="F129" s="620"/>
      <c r="G129" s="620"/>
      <c r="H129" s="620"/>
      <c r="I129" s="620"/>
      <c r="J129" s="620"/>
      <c r="K129" s="620"/>
      <c r="L129" s="620"/>
      <c r="M129" s="614"/>
      <c r="N129" s="615"/>
      <c r="O129" s="614"/>
      <c r="P129" s="614"/>
      <c r="Q129" s="614"/>
      <c r="R129" s="614"/>
      <c r="S129" s="614"/>
      <c r="T129" s="614"/>
      <c r="U129" s="614"/>
      <c r="V129" s="614"/>
      <c r="W129" s="614"/>
      <c r="X129" s="614"/>
    </row>
    <row r="130" spans="1:24" s="270" customFormat="1" ht="21.75" customHeight="1">
      <c r="A130" s="1594" t="s">
        <v>180</v>
      </c>
      <c r="B130" s="1594" t="s">
        <v>255</v>
      </c>
      <c r="C130" s="1501"/>
      <c r="D130" s="1595" t="s">
        <v>145</v>
      </c>
      <c r="E130" s="1596"/>
      <c r="F130" s="1596"/>
      <c r="G130" s="1596"/>
      <c r="H130" s="1596"/>
      <c r="I130" s="1596"/>
      <c r="J130" s="1596"/>
      <c r="K130" s="1596"/>
      <c r="L130" s="1597"/>
    </row>
    <row r="131" spans="1:24" s="270" customFormat="1" ht="21.75" customHeight="1">
      <c r="A131" s="1592"/>
      <c r="B131" s="1592"/>
      <c r="C131" s="1495"/>
      <c r="D131" s="578">
        <v>2561</v>
      </c>
      <c r="E131" s="579"/>
      <c r="F131" s="579">
        <v>2562</v>
      </c>
      <c r="G131" s="579"/>
      <c r="H131" s="579">
        <v>2563</v>
      </c>
      <c r="I131" s="579"/>
      <c r="J131" s="579">
        <v>2564</v>
      </c>
      <c r="K131" s="579"/>
      <c r="L131" s="579">
        <v>2565</v>
      </c>
    </row>
    <row r="132" spans="1:24" s="270" customFormat="1" ht="21.75" customHeight="1">
      <c r="A132" s="1593"/>
      <c r="B132" s="1593"/>
      <c r="C132" s="1496"/>
      <c r="D132" s="205" t="s">
        <v>6</v>
      </c>
      <c r="E132" s="205"/>
      <c r="F132" s="205" t="s">
        <v>6</v>
      </c>
      <c r="G132" s="206"/>
      <c r="H132" s="206" t="s">
        <v>6</v>
      </c>
      <c r="I132" s="206"/>
      <c r="J132" s="206" t="s">
        <v>6</v>
      </c>
      <c r="K132" s="206"/>
      <c r="L132" s="206" t="s">
        <v>6</v>
      </c>
    </row>
    <row r="133" spans="1:24" s="616" customFormat="1" ht="21.75" customHeight="1">
      <c r="A133" s="438">
        <v>1</v>
      </c>
      <c r="B133" s="439" t="s">
        <v>1198</v>
      </c>
      <c r="C133" s="875">
        <v>1</v>
      </c>
      <c r="D133" s="456">
        <v>100000</v>
      </c>
      <c r="E133" s="875">
        <v>1</v>
      </c>
      <c r="F133" s="456">
        <v>100000</v>
      </c>
      <c r="G133" s="875">
        <v>1</v>
      </c>
      <c r="H133" s="456">
        <v>100000</v>
      </c>
      <c r="I133" s="875">
        <v>1</v>
      </c>
      <c r="J133" s="456">
        <v>100000</v>
      </c>
      <c r="K133" s="875">
        <v>1</v>
      </c>
      <c r="L133" s="456">
        <v>100000</v>
      </c>
      <c r="M133" s="614"/>
      <c r="N133" s="615"/>
      <c r="O133" s="614"/>
      <c r="P133" s="614"/>
      <c r="Q133" s="614"/>
      <c r="R133" s="614"/>
      <c r="S133" s="614"/>
      <c r="T133" s="614"/>
      <c r="U133" s="614"/>
      <c r="V133" s="614"/>
      <c r="W133" s="614"/>
      <c r="X133" s="614"/>
    </row>
    <row r="134" spans="1:24" s="616" customFormat="1" ht="21.75" customHeight="1">
      <c r="A134" s="31">
        <v>2</v>
      </c>
      <c r="B134" s="29" t="s">
        <v>219</v>
      </c>
      <c r="C134" s="875">
        <v>1</v>
      </c>
      <c r="D134" s="255">
        <v>40000</v>
      </c>
      <c r="E134" s="875">
        <v>1</v>
      </c>
      <c r="F134" s="255">
        <v>40000</v>
      </c>
      <c r="G134" s="875">
        <v>1</v>
      </c>
      <c r="H134" s="255">
        <v>40000</v>
      </c>
      <c r="I134" s="875">
        <v>1</v>
      </c>
      <c r="J134" s="255">
        <v>40000</v>
      </c>
      <c r="K134" s="875">
        <v>1</v>
      </c>
      <c r="L134" s="255">
        <v>40000</v>
      </c>
      <c r="M134" s="614"/>
      <c r="N134" s="615"/>
      <c r="O134" s="614"/>
      <c r="P134" s="614"/>
      <c r="Q134" s="614"/>
      <c r="R134" s="614"/>
      <c r="S134" s="614"/>
      <c r="T134" s="614"/>
      <c r="U134" s="614"/>
      <c r="V134" s="614"/>
      <c r="W134" s="614"/>
      <c r="X134" s="614"/>
    </row>
    <row r="135" spans="1:24" s="616" customFormat="1" ht="21.75" customHeight="1">
      <c r="A135" s="31"/>
      <c r="B135" s="29"/>
      <c r="C135" s="1209">
        <f>SUM(C133:C134)</f>
        <v>2</v>
      </c>
      <c r="D135" s="1209">
        <f t="shared" ref="D135:L135" si="3">SUM(D133:D134)</f>
        <v>140000</v>
      </c>
      <c r="E135" s="1209">
        <f t="shared" si="3"/>
        <v>2</v>
      </c>
      <c r="F135" s="1209">
        <f t="shared" si="3"/>
        <v>140000</v>
      </c>
      <c r="G135" s="1209">
        <f t="shared" si="3"/>
        <v>2</v>
      </c>
      <c r="H135" s="1209">
        <f t="shared" si="3"/>
        <v>140000</v>
      </c>
      <c r="I135" s="1209">
        <f t="shared" si="3"/>
        <v>2</v>
      </c>
      <c r="J135" s="1209">
        <f t="shared" si="3"/>
        <v>140000</v>
      </c>
      <c r="K135" s="1209">
        <f t="shared" si="3"/>
        <v>2</v>
      </c>
      <c r="L135" s="1209">
        <f t="shared" si="3"/>
        <v>140000</v>
      </c>
      <c r="M135" s="614"/>
      <c r="N135" s="632"/>
    </row>
    <row r="136" spans="1:24" s="699" customFormat="1" ht="21.75" customHeight="1">
      <c r="A136" s="1305"/>
      <c r="B136" s="1306"/>
      <c r="C136" s="1306">
        <v>2</v>
      </c>
      <c r="D136" s="1369">
        <v>140000</v>
      </c>
      <c r="E136" s="1369">
        <v>2</v>
      </c>
      <c r="F136" s="1369">
        <v>140000</v>
      </c>
      <c r="G136" s="1369">
        <v>2</v>
      </c>
      <c r="H136" s="1369">
        <v>140000</v>
      </c>
      <c r="I136" s="1369">
        <v>2</v>
      </c>
      <c r="J136" s="1369">
        <v>140000</v>
      </c>
      <c r="K136" s="1369">
        <v>2</v>
      </c>
      <c r="L136" s="1369">
        <v>140000</v>
      </c>
      <c r="M136" s="1340"/>
      <c r="N136" s="700"/>
    </row>
    <row r="137" spans="1:24" s="616" customFormat="1" ht="21.75" customHeight="1">
      <c r="A137" s="300"/>
      <c r="B137" s="301"/>
      <c r="C137" s="301"/>
      <c r="D137" s="317"/>
      <c r="E137" s="317"/>
      <c r="F137" s="317"/>
      <c r="G137" s="317"/>
      <c r="H137" s="317"/>
      <c r="I137" s="317"/>
      <c r="J137" s="317"/>
      <c r="K137" s="317"/>
      <c r="L137" s="317"/>
      <c r="M137" s="614"/>
      <c r="N137" s="632"/>
    </row>
    <row r="138" spans="1:24" s="616" customFormat="1" ht="21.75" customHeight="1">
      <c r="A138" s="303"/>
      <c r="B138" s="304"/>
      <c r="C138" s="304"/>
      <c r="D138" s="598"/>
      <c r="E138" s="598"/>
      <c r="F138" s="598"/>
      <c r="G138" s="598"/>
      <c r="H138" s="598"/>
      <c r="I138" s="598"/>
      <c r="J138" s="598"/>
      <c r="K138" s="598"/>
      <c r="L138" s="598"/>
      <c r="M138" s="614"/>
      <c r="N138" s="615"/>
    </row>
    <row r="139" spans="1:24" s="616" customFormat="1" ht="21.75" customHeight="1">
      <c r="A139" s="303"/>
      <c r="B139" s="304"/>
      <c r="C139" s="304"/>
      <c r="D139" s="598"/>
      <c r="E139" s="598"/>
      <c r="F139" s="598"/>
      <c r="G139" s="598"/>
      <c r="H139" s="598"/>
      <c r="I139" s="598"/>
      <c r="J139" s="598"/>
      <c r="K139" s="598"/>
      <c r="L139" s="598"/>
      <c r="M139" s="614"/>
      <c r="N139" s="615"/>
    </row>
    <row r="140" spans="1:24" s="616" customFormat="1" ht="21.75" customHeight="1">
      <c r="A140" s="303"/>
      <c r="B140" s="304"/>
      <c r="C140" s="304"/>
      <c r="D140" s="598"/>
      <c r="E140" s="598"/>
      <c r="F140" s="598"/>
      <c r="G140" s="598"/>
      <c r="H140" s="598"/>
      <c r="I140" s="598"/>
      <c r="J140" s="598"/>
      <c r="K140" s="598"/>
      <c r="L140" s="598"/>
      <c r="M140" s="614"/>
      <c r="N140" s="615"/>
    </row>
    <row r="141" spans="1:24" s="3" customFormat="1" ht="21.75" customHeight="1">
      <c r="A141" s="1603" t="s">
        <v>360</v>
      </c>
      <c r="B141" s="1583"/>
      <c r="C141" s="1583"/>
      <c r="D141" s="1583"/>
      <c r="E141" s="1583"/>
      <c r="F141" s="1583"/>
      <c r="G141" s="1583"/>
      <c r="H141" s="1583"/>
      <c r="I141" s="1583"/>
      <c r="J141" s="1583"/>
      <c r="K141" s="1583"/>
      <c r="L141" s="1583"/>
      <c r="M141" s="4"/>
      <c r="N141" s="5"/>
    </row>
    <row r="142" spans="1:24" s="3" customFormat="1" ht="21.75" customHeight="1">
      <c r="A142" s="1603" t="s">
        <v>361</v>
      </c>
      <c r="B142" s="1583"/>
      <c r="C142" s="1583"/>
      <c r="D142" s="1583"/>
      <c r="E142" s="1583"/>
      <c r="F142" s="1583"/>
      <c r="G142" s="1583"/>
      <c r="H142" s="1583"/>
      <c r="I142" s="1583"/>
      <c r="J142" s="1583"/>
      <c r="K142" s="1583"/>
      <c r="L142" s="1583"/>
      <c r="M142" s="4"/>
      <c r="N142" s="5"/>
    </row>
    <row r="143" spans="1:24" s="3" customFormat="1" ht="21.75" customHeight="1">
      <c r="A143" s="1604" t="s">
        <v>362</v>
      </c>
      <c r="B143" s="1604"/>
      <c r="C143" s="1604"/>
      <c r="D143" s="1604"/>
      <c r="E143" s="1604"/>
      <c r="F143" s="1604"/>
      <c r="G143" s="1604"/>
      <c r="H143" s="1604"/>
      <c r="I143" s="1604"/>
      <c r="J143" s="1604"/>
      <c r="K143" s="1604"/>
      <c r="L143" s="1604"/>
      <c r="M143" s="4"/>
    </row>
    <row r="144" spans="1:24" s="3" customFormat="1" ht="21.75" customHeight="1">
      <c r="A144" s="1498" t="s">
        <v>992</v>
      </c>
      <c r="B144" s="1498"/>
      <c r="C144" s="1498"/>
      <c r="D144" s="85"/>
      <c r="E144" s="85"/>
      <c r="F144" s="85"/>
      <c r="G144" s="85"/>
      <c r="H144" s="85"/>
      <c r="I144" s="85"/>
      <c r="J144" s="85"/>
      <c r="K144" s="85"/>
      <c r="L144" s="85"/>
      <c r="M144" s="1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s="270" customFormat="1" ht="21.75" customHeight="1">
      <c r="A145" s="1594" t="s">
        <v>180</v>
      </c>
      <c r="B145" s="1594" t="s">
        <v>255</v>
      </c>
      <c r="C145" s="1501"/>
      <c r="D145" s="1595" t="s">
        <v>145</v>
      </c>
      <c r="E145" s="1596"/>
      <c r="F145" s="1596"/>
      <c r="G145" s="1596"/>
      <c r="H145" s="1596"/>
      <c r="I145" s="1596"/>
      <c r="J145" s="1596"/>
      <c r="K145" s="1596"/>
      <c r="L145" s="1597"/>
    </row>
    <row r="146" spans="1:24" s="270" customFormat="1" ht="21.75" customHeight="1">
      <c r="A146" s="1592"/>
      <c r="B146" s="1592"/>
      <c r="C146" s="1495"/>
      <c r="D146" s="578">
        <v>2561</v>
      </c>
      <c r="E146" s="579"/>
      <c r="F146" s="579">
        <v>2562</v>
      </c>
      <c r="G146" s="579"/>
      <c r="H146" s="579">
        <v>2563</v>
      </c>
      <c r="I146" s="579"/>
      <c r="J146" s="579">
        <v>2564</v>
      </c>
      <c r="K146" s="579"/>
      <c r="L146" s="579">
        <v>2565</v>
      </c>
    </row>
    <row r="147" spans="1:24" s="270" customFormat="1" ht="21.75" customHeight="1">
      <c r="A147" s="1593"/>
      <c r="B147" s="1593"/>
      <c r="C147" s="1496"/>
      <c r="D147" s="205" t="s">
        <v>6</v>
      </c>
      <c r="E147" s="205"/>
      <c r="F147" s="205" t="s">
        <v>6</v>
      </c>
      <c r="G147" s="206"/>
      <c r="H147" s="206" t="s">
        <v>6</v>
      </c>
      <c r="I147" s="206"/>
      <c r="J147" s="206" t="s">
        <v>6</v>
      </c>
      <c r="K147" s="206"/>
      <c r="L147" s="206" t="s">
        <v>6</v>
      </c>
    </row>
    <row r="148" spans="1:24" s="3" customFormat="1" ht="21.75" customHeight="1">
      <c r="A148" s="531">
        <v>1</v>
      </c>
      <c r="B148" s="532" t="s">
        <v>1683</v>
      </c>
      <c r="C148" s="875">
        <v>1</v>
      </c>
      <c r="D148" s="533">
        <v>15000</v>
      </c>
      <c r="E148" s="875">
        <v>1</v>
      </c>
      <c r="F148" s="533">
        <v>15000</v>
      </c>
      <c r="G148" s="875">
        <v>1</v>
      </c>
      <c r="H148" s="533">
        <v>15000</v>
      </c>
      <c r="I148" s="875">
        <v>1</v>
      </c>
      <c r="J148" s="533">
        <v>15000</v>
      </c>
      <c r="K148" s="875">
        <v>1</v>
      </c>
      <c r="L148" s="533">
        <v>15000</v>
      </c>
      <c r="M148" s="10"/>
      <c r="N148" s="10"/>
    </row>
    <row r="149" spans="1:24" s="3" customFormat="1" ht="21.75" customHeight="1">
      <c r="A149" s="333">
        <v>2</v>
      </c>
      <c r="B149" s="334" t="s">
        <v>107</v>
      </c>
      <c r="C149" s="875">
        <v>1</v>
      </c>
      <c r="D149" s="336">
        <v>15000</v>
      </c>
      <c r="E149" s="875">
        <v>1</v>
      </c>
      <c r="F149" s="336">
        <v>15000</v>
      </c>
      <c r="G149" s="875">
        <v>1</v>
      </c>
      <c r="H149" s="336">
        <v>15000</v>
      </c>
      <c r="I149" s="875">
        <v>1</v>
      </c>
      <c r="J149" s="336">
        <v>15000</v>
      </c>
      <c r="K149" s="875">
        <v>1</v>
      </c>
      <c r="L149" s="336">
        <v>15000</v>
      </c>
      <c r="M149" s="4"/>
      <c r="N149" s="5"/>
    </row>
    <row r="150" spans="1:24" s="3" customFormat="1" ht="21.75" customHeight="1">
      <c r="A150" s="343">
        <v>3</v>
      </c>
      <c r="B150" s="358" t="s">
        <v>258</v>
      </c>
      <c r="C150" s="875">
        <v>1</v>
      </c>
      <c r="D150" s="336">
        <v>15000</v>
      </c>
      <c r="E150" s="875">
        <v>1</v>
      </c>
      <c r="F150" s="336">
        <v>15000</v>
      </c>
      <c r="G150" s="875">
        <v>1</v>
      </c>
      <c r="H150" s="336">
        <v>15000</v>
      </c>
      <c r="I150" s="875">
        <v>1</v>
      </c>
      <c r="J150" s="336">
        <v>15000</v>
      </c>
      <c r="K150" s="875">
        <v>1</v>
      </c>
      <c r="L150" s="336">
        <v>15000</v>
      </c>
      <c r="M150" s="1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s="3" customFormat="1" ht="21.75" customHeight="1">
      <c r="A151" s="343">
        <v>4</v>
      </c>
      <c r="B151" s="334" t="s">
        <v>834</v>
      </c>
      <c r="C151" s="875">
        <v>1</v>
      </c>
      <c r="D151" s="336">
        <v>30000</v>
      </c>
      <c r="E151" s="875">
        <v>1</v>
      </c>
      <c r="F151" s="336">
        <v>30000</v>
      </c>
      <c r="G151" s="875">
        <v>1</v>
      </c>
      <c r="H151" s="336">
        <v>30000</v>
      </c>
      <c r="I151" s="875">
        <v>1</v>
      </c>
      <c r="J151" s="336">
        <v>30000</v>
      </c>
      <c r="K151" s="875">
        <v>1</v>
      </c>
      <c r="L151" s="336">
        <v>30000</v>
      </c>
      <c r="M151" s="1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s="3" customFormat="1" ht="21.75" customHeight="1">
      <c r="A152" s="6">
        <v>5</v>
      </c>
      <c r="B152" s="11" t="s">
        <v>65</v>
      </c>
      <c r="C152" s="875">
        <v>1</v>
      </c>
      <c r="D152" s="253">
        <v>350000</v>
      </c>
      <c r="E152" s="875">
        <v>1</v>
      </c>
      <c r="F152" s="253">
        <v>350000</v>
      </c>
      <c r="G152" s="875">
        <v>1</v>
      </c>
      <c r="H152" s="253">
        <v>350000</v>
      </c>
      <c r="I152" s="875">
        <v>1</v>
      </c>
      <c r="J152" s="253">
        <v>350000</v>
      </c>
      <c r="K152" s="875">
        <v>1</v>
      </c>
      <c r="L152" s="253">
        <v>350000</v>
      </c>
      <c r="N152" s="40"/>
    </row>
    <row r="153" spans="1:24" s="3" customFormat="1" ht="21.75" customHeight="1">
      <c r="A153" s="6">
        <v>6</v>
      </c>
      <c r="B153" s="11" t="s">
        <v>1242</v>
      </c>
      <c r="C153" s="875">
        <v>1</v>
      </c>
      <c r="D153" s="253">
        <v>75000</v>
      </c>
      <c r="E153" s="875">
        <v>1</v>
      </c>
      <c r="F153" s="253">
        <v>75000</v>
      </c>
      <c r="G153" s="875">
        <v>1</v>
      </c>
      <c r="H153" s="253">
        <v>75000</v>
      </c>
      <c r="I153" s="875">
        <v>1</v>
      </c>
      <c r="J153" s="253">
        <v>75000</v>
      </c>
      <c r="K153" s="875">
        <v>1</v>
      </c>
      <c r="L153" s="253">
        <v>75000</v>
      </c>
      <c r="M153" s="1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s="3" customFormat="1" ht="21.75" customHeight="1">
      <c r="A154" s="6">
        <v>7</v>
      </c>
      <c r="B154" s="11" t="s">
        <v>1107</v>
      </c>
      <c r="C154" s="875">
        <v>1</v>
      </c>
      <c r="D154" s="253">
        <v>20000</v>
      </c>
      <c r="E154" s="875">
        <v>1</v>
      </c>
      <c r="F154" s="253">
        <v>20000</v>
      </c>
      <c r="G154" s="875">
        <v>1</v>
      </c>
      <c r="H154" s="253">
        <v>20000</v>
      </c>
      <c r="I154" s="875">
        <v>1</v>
      </c>
      <c r="J154" s="253">
        <v>20000</v>
      </c>
      <c r="K154" s="875">
        <v>1</v>
      </c>
      <c r="L154" s="253">
        <v>20000</v>
      </c>
      <c r="M154" s="1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s="3" customFormat="1" ht="21.75" customHeight="1">
      <c r="A155" s="6">
        <v>8</v>
      </c>
      <c r="B155" s="11" t="s">
        <v>194</v>
      </c>
      <c r="C155" s="875">
        <v>1</v>
      </c>
      <c r="D155" s="253">
        <v>20000</v>
      </c>
      <c r="E155" s="875">
        <v>1</v>
      </c>
      <c r="F155" s="253">
        <v>20000</v>
      </c>
      <c r="G155" s="875">
        <v>1</v>
      </c>
      <c r="H155" s="253">
        <v>20000</v>
      </c>
      <c r="I155" s="875">
        <v>1</v>
      </c>
      <c r="J155" s="253">
        <v>20000</v>
      </c>
      <c r="K155" s="875">
        <v>1</v>
      </c>
      <c r="L155" s="253">
        <v>20000</v>
      </c>
      <c r="M155" s="1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s="3" customFormat="1" ht="21.75" customHeight="1">
      <c r="A156" s="9">
        <v>9</v>
      </c>
      <c r="B156" s="45" t="s">
        <v>1109</v>
      </c>
      <c r="C156" s="875">
        <v>1</v>
      </c>
      <c r="D156" s="192">
        <v>15000</v>
      </c>
      <c r="E156" s="875">
        <v>1</v>
      </c>
      <c r="F156" s="192">
        <v>15000</v>
      </c>
      <c r="G156" s="875">
        <v>1</v>
      </c>
      <c r="H156" s="192">
        <v>15000</v>
      </c>
      <c r="I156" s="875">
        <v>1</v>
      </c>
      <c r="J156" s="192">
        <v>15000</v>
      </c>
      <c r="K156" s="875">
        <v>1</v>
      </c>
      <c r="L156" s="192">
        <v>15000</v>
      </c>
      <c r="M156" s="1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s="3" customFormat="1" ht="21.75" customHeight="1">
      <c r="A157" s="6">
        <v>10</v>
      </c>
      <c r="B157" s="11" t="s">
        <v>273</v>
      </c>
      <c r="C157" s="875">
        <v>1</v>
      </c>
      <c r="D157" s="253">
        <v>40000</v>
      </c>
      <c r="E157" s="875">
        <v>1</v>
      </c>
      <c r="F157" s="253">
        <v>40000</v>
      </c>
      <c r="G157" s="875">
        <v>1</v>
      </c>
      <c r="H157" s="253">
        <v>40000</v>
      </c>
      <c r="I157" s="875">
        <v>1</v>
      </c>
      <c r="J157" s="253">
        <v>40000</v>
      </c>
      <c r="K157" s="875">
        <v>1</v>
      </c>
      <c r="L157" s="253">
        <v>40000</v>
      </c>
      <c r="M157" s="1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s="3" customFormat="1" ht="21.75" customHeight="1">
      <c r="A158" s="6">
        <v>11</v>
      </c>
      <c r="B158" s="11" t="s">
        <v>1419</v>
      </c>
      <c r="C158" s="875">
        <v>1</v>
      </c>
      <c r="D158" s="253">
        <v>30000</v>
      </c>
      <c r="E158" s="875">
        <v>1</v>
      </c>
      <c r="F158" s="253">
        <v>30000</v>
      </c>
      <c r="G158" s="875">
        <v>1</v>
      </c>
      <c r="H158" s="253">
        <v>30000</v>
      </c>
      <c r="I158" s="875">
        <v>1</v>
      </c>
      <c r="J158" s="253">
        <v>30000</v>
      </c>
      <c r="K158" s="875">
        <v>1</v>
      </c>
      <c r="L158" s="253">
        <v>30000</v>
      </c>
      <c r="M158" s="4"/>
      <c r="N158" s="40"/>
    </row>
    <row r="159" spans="1:24" s="3" customFormat="1" ht="21.75" customHeight="1">
      <c r="A159" s="6">
        <v>12</v>
      </c>
      <c r="B159" s="11" t="s">
        <v>1233</v>
      </c>
      <c r="C159" s="875">
        <v>1</v>
      </c>
      <c r="D159" s="253">
        <v>15000</v>
      </c>
      <c r="E159" s="875">
        <v>1</v>
      </c>
      <c r="F159" s="253">
        <v>15000</v>
      </c>
      <c r="G159" s="875">
        <v>1</v>
      </c>
      <c r="H159" s="253">
        <v>15000</v>
      </c>
      <c r="I159" s="875">
        <v>1</v>
      </c>
      <c r="J159" s="253">
        <v>15000</v>
      </c>
      <c r="K159" s="875">
        <v>1</v>
      </c>
      <c r="L159" s="253">
        <v>15000</v>
      </c>
      <c r="M159" s="1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s="3" customFormat="1" ht="21.75" customHeight="1">
      <c r="A160" s="453">
        <v>13</v>
      </c>
      <c r="B160" s="36" t="s">
        <v>330</v>
      </c>
      <c r="C160" s="875">
        <v>1</v>
      </c>
      <c r="D160" s="253">
        <v>30000</v>
      </c>
      <c r="E160" s="875">
        <v>1</v>
      </c>
      <c r="F160" s="253">
        <v>30000</v>
      </c>
      <c r="G160" s="875">
        <v>1</v>
      </c>
      <c r="H160" s="253">
        <v>30000</v>
      </c>
      <c r="I160" s="875">
        <v>1</v>
      </c>
      <c r="J160" s="253">
        <v>30000</v>
      </c>
      <c r="K160" s="875">
        <v>1</v>
      </c>
      <c r="L160" s="253">
        <v>30000</v>
      </c>
      <c r="M160" s="10"/>
      <c r="N160" s="10"/>
    </row>
    <row r="161" spans="1:24" s="3" customFormat="1" ht="21.75" customHeight="1">
      <c r="A161" s="453">
        <v>14</v>
      </c>
      <c r="B161" s="36" t="s">
        <v>473</v>
      </c>
      <c r="C161" s="875">
        <v>1</v>
      </c>
      <c r="D161" s="253">
        <v>30000</v>
      </c>
      <c r="E161" s="875">
        <v>1</v>
      </c>
      <c r="F161" s="253">
        <v>30000</v>
      </c>
      <c r="G161" s="875">
        <v>1</v>
      </c>
      <c r="H161" s="253">
        <v>30000</v>
      </c>
      <c r="I161" s="875">
        <v>1</v>
      </c>
      <c r="J161" s="253">
        <v>30000</v>
      </c>
      <c r="K161" s="875">
        <v>1</v>
      </c>
      <c r="L161" s="253">
        <v>30000</v>
      </c>
      <c r="M161" s="10"/>
      <c r="N161" s="10"/>
    </row>
    <row r="162" spans="1:24" s="3" customFormat="1" ht="21.75" customHeight="1">
      <c r="A162" s="1056"/>
      <c r="B162" s="36"/>
      <c r="C162" s="1342">
        <f>SUM(C148:C161)</f>
        <v>14</v>
      </c>
      <c r="D162" s="1342">
        <f t="shared" ref="D162:L162" si="4">SUM(D148:D161)</f>
        <v>700000</v>
      </c>
      <c r="E162" s="1342">
        <f t="shared" si="4"/>
        <v>14</v>
      </c>
      <c r="F162" s="1342">
        <f t="shared" si="4"/>
        <v>700000</v>
      </c>
      <c r="G162" s="1342">
        <f t="shared" si="4"/>
        <v>14</v>
      </c>
      <c r="H162" s="1342">
        <f t="shared" si="4"/>
        <v>700000</v>
      </c>
      <c r="I162" s="1342">
        <f t="shared" si="4"/>
        <v>14</v>
      </c>
      <c r="J162" s="1342">
        <f t="shared" si="4"/>
        <v>700000</v>
      </c>
      <c r="K162" s="1342">
        <f t="shared" si="4"/>
        <v>14</v>
      </c>
      <c r="L162" s="1342">
        <f t="shared" si="4"/>
        <v>700000</v>
      </c>
      <c r="M162" s="10"/>
      <c r="N162" s="10"/>
    </row>
    <row r="163" spans="1:24" s="1290" customFormat="1" ht="21.75" customHeight="1">
      <c r="A163" s="1370"/>
      <c r="B163" s="1371"/>
      <c r="C163" s="1371">
        <v>14</v>
      </c>
      <c r="D163" s="1372">
        <v>700000</v>
      </c>
      <c r="E163" s="1372">
        <v>14</v>
      </c>
      <c r="F163" s="1372">
        <v>700000</v>
      </c>
      <c r="G163" s="1372">
        <v>14</v>
      </c>
      <c r="H163" s="1372">
        <v>700000</v>
      </c>
      <c r="I163" s="1372">
        <v>14</v>
      </c>
      <c r="J163" s="1372">
        <v>700000</v>
      </c>
      <c r="K163" s="1372">
        <v>14</v>
      </c>
      <c r="L163" s="1372">
        <v>700000</v>
      </c>
      <c r="M163" s="1296"/>
      <c r="N163" s="1296"/>
    </row>
    <row r="164" spans="1:24" s="3" customFormat="1" ht="21.75" customHeight="1">
      <c r="A164" s="1057"/>
      <c r="B164" s="454"/>
      <c r="C164" s="454"/>
      <c r="D164" s="90"/>
      <c r="E164" s="90"/>
      <c r="F164" s="90"/>
      <c r="G164" s="90"/>
      <c r="H164" s="90"/>
      <c r="I164" s="90"/>
      <c r="J164" s="90"/>
      <c r="K164" s="90"/>
      <c r="L164" s="90"/>
      <c r="M164" s="10"/>
      <c r="N164" s="10"/>
    </row>
    <row r="165" spans="1:24" s="616" customFormat="1" ht="21.75" customHeight="1">
      <c r="A165" s="303"/>
      <c r="B165" s="304"/>
      <c r="C165" s="304"/>
      <c r="D165" s="598"/>
      <c r="E165" s="598"/>
      <c r="F165" s="598"/>
      <c r="G165" s="598"/>
      <c r="H165" s="598"/>
      <c r="I165" s="598"/>
      <c r="J165" s="598"/>
      <c r="K165" s="598"/>
      <c r="L165" s="598"/>
      <c r="M165" s="614"/>
      <c r="N165" s="615"/>
    </row>
    <row r="166" spans="1:24" s="616" customFormat="1" ht="21.75" customHeight="1">
      <c r="A166" s="748"/>
      <c r="B166" s="749"/>
      <c r="C166" s="749"/>
      <c r="D166" s="750"/>
      <c r="E166" s="750"/>
      <c r="F166" s="750"/>
      <c r="G166" s="750"/>
      <c r="H166" s="750"/>
      <c r="I166" s="750"/>
      <c r="J166" s="750"/>
      <c r="K166" s="750"/>
      <c r="L166" s="750"/>
      <c r="M166" s="614"/>
      <c r="N166" s="615"/>
      <c r="O166" s="614"/>
      <c r="P166" s="614"/>
      <c r="Q166" s="614"/>
      <c r="R166" s="614"/>
      <c r="S166" s="614"/>
      <c r="T166" s="614"/>
      <c r="U166" s="614"/>
      <c r="V166" s="614"/>
      <c r="W166" s="614"/>
      <c r="X166" s="614"/>
    </row>
    <row r="167" spans="1:24" s="616" customFormat="1" ht="21.75" customHeight="1">
      <c r="A167" s="1598" t="s">
        <v>360</v>
      </c>
      <c r="B167" s="1599"/>
      <c r="C167" s="1599"/>
      <c r="D167" s="1599"/>
      <c r="E167" s="1599"/>
      <c r="F167" s="1599"/>
      <c r="G167" s="1599"/>
      <c r="H167" s="1599"/>
      <c r="I167" s="1599"/>
      <c r="J167" s="1599"/>
      <c r="K167" s="1599"/>
      <c r="L167" s="1599"/>
      <c r="M167" s="302"/>
      <c r="N167" s="302"/>
    </row>
    <row r="168" spans="1:24" s="616" customFormat="1" ht="21.75" customHeight="1">
      <c r="A168" s="1598" t="s">
        <v>361</v>
      </c>
      <c r="B168" s="1599"/>
      <c r="C168" s="1599"/>
      <c r="D168" s="1599"/>
      <c r="E168" s="1599"/>
      <c r="F168" s="1599"/>
      <c r="G168" s="1599"/>
      <c r="H168" s="1599"/>
      <c r="I168" s="1599"/>
      <c r="J168" s="1599"/>
      <c r="K168" s="1599"/>
      <c r="L168" s="1599"/>
      <c r="M168" s="302"/>
      <c r="N168" s="302"/>
    </row>
    <row r="169" spans="1:24" s="616" customFormat="1" ht="21.75" customHeight="1">
      <c r="A169" s="1600" t="s">
        <v>362</v>
      </c>
      <c r="B169" s="1600"/>
      <c r="C169" s="1600"/>
      <c r="D169" s="1600"/>
      <c r="E169" s="1600"/>
      <c r="F169" s="1600"/>
      <c r="G169" s="1600"/>
      <c r="H169" s="1600"/>
      <c r="I169" s="1600"/>
      <c r="J169" s="1600"/>
      <c r="K169" s="1600"/>
      <c r="L169" s="1600"/>
      <c r="M169" s="674"/>
      <c r="N169" s="302"/>
    </row>
    <row r="170" spans="1:24" s="616" customFormat="1" ht="21.75" customHeight="1">
      <c r="A170" s="751" t="s">
        <v>993</v>
      </c>
      <c r="B170" s="751"/>
      <c r="C170" s="751"/>
      <c r="D170" s="753"/>
      <c r="E170" s="753"/>
      <c r="F170" s="753"/>
      <c r="G170" s="753"/>
      <c r="H170" s="753"/>
      <c r="I170" s="753"/>
      <c r="J170" s="753"/>
      <c r="K170" s="753"/>
      <c r="L170" s="753"/>
      <c r="M170" s="677"/>
      <c r="N170" s="678"/>
    </row>
    <row r="171" spans="1:24" s="270" customFormat="1" ht="21.75" customHeight="1">
      <c r="A171" s="1594" t="s">
        <v>180</v>
      </c>
      <c r="B171" s="1594" t="s">
        <v>255</v>
      </c>
      <c r="C171" s="1501"/>
      <c r="D171" s="1595" t="s">
        <v>145</v>
      </c>
      <c r="E171" s="1596"/>
      <c r="F171" s="1596"/>
      <c r="G171" s="1596"/>
      <c r="H171" s="1596"/>
      <c r="I171" s="1596"/>
      <c r="J171" s="1596"/>
      <c r="K171" s="1596"/>
      <c r="L171" s="1597"/>
    </row>
    <row r="172" spans="1:24" s="270" customFormat="1" ht="21.75" customHeight="1">
      <c r="A172" s="1592"/>
      <c r="B172" s="1592"/>
      <c r="C172" s="1495"/>
      <c r="D172" s="578">
        <v>2561</v>
      </c>
      <c r="E172" s="579"/>
      <c r="F172" s="579">
        <v>2562</v>
      </c>
      <c r="G172" s="579"/>
      <c r="H172" s="579">
        <v>2563</v>
      </c>
      <c r="I172" s="579"/>
      <c r="J172" s="579">
        <v>2564</v>
      </c>
      <c r="K172" s="579"/>
      <c r="L172" s="579">
        <v>2565</v>
      </c>
    </row>
    <row r="173" spans="1:24" s="270" customFormat="1" ht="21.75" customHeight="1">
      <c r="A173" s="1593"/>
      <c r="B173" s="1593"/>
      <c r="C173" s="1496"/>
      <c r="D173" s="205" t="s">
        <v>6</v>
      </c>
      <c r="E173" s="205"/>
      <c r="F173" s="205" t="s">
        <v>6</v>
      </c>
      <c r="G173" s="206"/>
      <c r="H173" s="206" t="s">
        <v>6</v>
      </c>
      <c r="I173" s="206"/>
      <c r="J173" s="206" t="s">
        <v>6</v>
      </c>
      <c r="K173" s="206"/>
      <c r="L173" s="206" t="s">
        <v>6</v>
      </c>
    </row>
    <row r="174" spans="1:24" s="616" customFormat="1" ht="21.75" customHeight="1">
      <c r="A174" s="757">
        <v>1</v>
      </c>
      <c r="B174" s="653" t="s">
        <v>1692</v>
      </c>
      <c r="C174" s="653"/>
      <c r="D174" s="760" t="s">
        <v>286</v>
      </c>
      <c r="E174" s="760"/>
      <c r="F174" s="760" t="s">
        <v>286</v>
      </c>
      <c r="G174" s="760">
        <v>1</v>
      </c>
      <c r="H174" s="849">
        <v>1000000</v>
      </c>
      <c r="I174" s="849">
        <v>1</v>
      </c>
      <c r="J174" s="849">
        <v>1000000</v>
      </c>
      <c r="K174" s="849">
        <v>1</v>
      </c>
      <c r="L174" s="849">
        <v>1000000</v>
      </c>
      <c r="M174" s="677"/>
      <c r="N174" s="678"/>
    </row>
    <row r="175" spans="1:24" s="616" customFormat="1" ht="21.75" customHeight="1">
      <c r="A175" s="647">
        <v>2</v>
      </c>
      <c r="B175" s="645" t="s">
        <v>1700</v>
      </c>
      <c r="C175" s="645"/>
      <c r="D175" s="185" t="s">
        <v>286</v>
      </c>
      <c r="E175" s="185"/>
      <c r="F175" s="185" t="s">
        <v>286</v>
      </c>
      <c r="G175" s="185"/>
      <c r="H175" s="185" t="s">
        <v>286</v>
      </c>
      <c r="I175" s="185"/>
      <c r="J175" s="185" t="s">
        <v>286</v>
      </c>
      <c r="K175" s="185">
        <v>1</v>
      </c>
      <c r="L175" s="185">
        <v>50000</v>
      </c>
      <c r="M175" s="302"/>
      <c r="N175" s="302"/>
    </row>
    <row r="176" spans="1:24" s="616" customFormat="1" ht="21.75" customHeight="1">
      <c r="A176" s="647">
        <v>3</v>
      </c>
      <c r="B176" s="645" t="s">
        <v>281</v>
      </c>
      <c r="C176" s="645"/>
      <c r="D176" s="185" t="s">
        <v>286</v>
      </c>
      <c r="E176" s="185"/>
      <c r="F176" s="185" t="s">
        <v>286</v>
      </c>
      <c r="G176" s="185"/>
      <c r="H176" s="185" t="s">
        <v>286</v>
      </c>
      <c r="I176" s="875">
        <v>1</v>
      </c>
      <c r="J176" s="185">
        <v>20000</v>
      </c>
      <c r="K176" s="185"/>
      <c r="L176" s="185" t="s">
        <v>286</v>
      </c>
      <c r="M176" s="614"/>
      <c r="N176" s="615"/>
      <c r="O176" s="614"/>
      <c r="P176" s="614"/>
      <c r="Q176" s="614"/>
      <c r="R176" s="614"/>
      <c r="S176" s="614"/>
      <c r="T176" s="614"/>
      <c r="U176" s="614"/>
      <c r="V176" s="614"/>
      <c r="W176" s="614"/>
      <c r="X176" s="614"/>
    </row>
    <row r="177" spans="1:24" s="616" customFormat="1" ht="21.75" customHeight="1">
      <c r="A177" s="647">
        <v>4</v>
      </c>
      <c r="B177" s="649" t="s">
        <v>1112</v>
      </c>
      <c r="C177" s="649"/>
      <c r="D177" s="185" t="s">
        <v>286</v>
      </c>
      <c r="E177" s="185"/>
      <c r="F177" s="185" t="s">
        <v>286</v>
      </c>
      <c r="G177" s="875">
        <v>1</v>
      </c>
      <c r="H177" s="185">
        <v>100000</v>
      </c>
      <c r="I177" s="875">
        <v>1</v>
      </c>
      <c r="J177" s="185">
        <v>100000</v>
      </c>
      <c r="K177" s="875">
        <v>1</v>
      </c>
      <c r="L177" s="185">
        <v>100000</v>
      </c>
      <c r="M177" s="614"/>
      <c r="N177" s="615"/>
      <c r="O177" s="614"/>
      <c r="P177" s="614"/>
      <c r="Q177" s="614"/>
      <c r="R177" s="614"/>
      <c r="S177" s="614"/>
      <c r="T177" s="614"/>
      <c r="U177" s="614"/>
      <c r="V177" s="614"/>
      <c r="W177" s="614"/>
      <c r="X177" s="614"/>
    </row>
    <row r="178" spans="1:24" s="616" customFormat="1" ht="21.75" customHeight="1">
      <c r="A178" s="647">
        <v>5</v>
      </c>
      <c r="B178" s="784" t="s">
        <v>838</v>
      </c>
      <c r="C178" s="784"/>
      <c r="D178" s="185" t="s">
        <v>286</v>
      </c>
      <c r="E178" s="185"/>
      <c r="F178" s="185" t="s">
        <v>286</v>
      </c>
      <c r="G178" s="875">
        <v>1</v>
      </c>
      <c r="H178" s="185">
        <v>22000</v>
      </c>
      <c r="I178" s="875">
        <v>1</v>
      </c>
      <c r="J178" s="185">
        <v>22000</v>
      </c>
      <c r="K178" s="875">
        <v>1</v>
      </c>
      <c r="L178" s="185">
        <v>22000</v>
      </c>
      <c r="M178" s="617"/>
      <c r="N178" s="617"/>
      <c r="O178" s="785"/>
      <c r="P178" s="785"/>
      <c r="Q178" s="785"/>
      <c r="R178" s="785"/>
      <c r="S178" s="785"/>
      <c r="T178" s="785"/>
      <c r="U178" s="785"/>
      <c r="V178" s="785"/>
      <c r="W178" s="785"/>
      <c r="X178" s="785"/>
    </row>
    <row r="179" spans="1:24" s="616" customFormat="1" ht="21.75" customHeight="1">
      <c r="A179" s="647">
        <v>6</v>
      </c>
      <c r="B179" s="784" t="s">
        <v>838</v>
      </c>
      <c r="C179" s="784"/>
      <c r="D179" s="185" t="s">
        <v>286</v>
      </c>
      <c r="E179" s="185"/>
      <c r="F179" s="185" t="s">
        <v>286</v>
      </c>
      <c r="G179" s="875">
        <v>1</v>
      </c>
      <c r="H179" s="185">
        <v>22000</v>
      </c>
      <c r="I179" s="875">
        <v>1</v>
      </c>
      <c r="J179" s="185">
        <v>22000</v>
      </c>
      <c r="K179" s="875">
        <v>1</v>
      </c>
      <c r="L179" s="185">
        <v>22000</v>
      </c>
      <c r="M179" s="617"/>
      <c r="N179" s="617"/>
      <c r="O179" s="785"/>
      <c r="P179" s="785"/>
      <c r="Q179" s="785"/>
      <c r="R179" s="785"/>
      <c r="S179" s="785"/>
      <c r="T179" s="785"/>
      <c r="U179" s="785"/>
      <c r="V179" s="785"/>
      <c r="W179" s="785"/>
      <c r="X179" s="785"/>
    </row>
    <row r="180" spans="1:24" s="616" customFormat="1" ht="21.75" customHeight="1">
      <c r="A180" s="647">
        <v>7</v>
      </c>
      <c r="B180" s="784" t="s">
        <v>1722</v>
      </c>
      <c r="C180" s="784"/>
      <c r="D180" s="185" t="s">
        <v>286</v>
      </c>
      <c r="E180" s="185"/>
      <c r="F180" s="185" t="s">
        <v>286</v>
      </c>
      <c r="G180" s="875">
        <v>1</v>
      </c>
      <c r="H180" s="185">
        <v>200000</v>
      </c>
      <c r="I180" s="875">
        <v>1</v>
      </c>
      <c r="J180" s="185">
        <v>200000</v>
      </c>
      <c r="K180" s="875">
        <v>1</v>
      </c>
      <c r="L180" s="185">
        <v>200000</v>
      </c>
      <c r="M180" s="614"/>
      <c r="N180" s="615"/>
      <c r="O180" s="614"/>
      <c r="P180" s="614"/>
      <c r="Q180" s="614"/>
      <c r="R180" s="614"/>
      <c r="S180" s="614"/>
      <c r="T180" s="614"/>
      <c r="U180" s="614"/>
      <c r="V180" s="614"/>
      <c r="W180" s="614"/>
      <c r="X180" s="614"/>
    </row>
    <row r="181" spans="1:24" s="616" customFormat="1" ht="21.75" customHeight="1">
      <c r="A181" s="647">
        <v>8</v>
      </c>
      <c r="B181" s="784" t="s">
        <v>1730</v>
      </c>
      <c r="C181" s="784"/>
      <c r="D181" s="185" t="s">
        <v>286</v>
      </c>
      <c r="E181" s="185"/>
      <c r="F181" s="185" t="s">
        <v>286</v>
      </c>
      <c r="G181" s="875">
        <v>1</v>
      </c>
      <c r="H181" s="185">
        <v>10000</v>
      </c>
      <c r="I181" s="185"/>
      <c r="J181" s="185" t="s">
        <v>286</v>
      </c>
      <c r="K181" s="875">
        <v>1</v>
      </c>
      <c r="L181" s="185">
        <v>10000</v>
      </c>
      <c r="M181" s="614"/>
      <c r="N181" s="615"/>
      <c r="O181" s="614"/>
      <c r="P181" s="614"/>
      <c r="Q181" s="614"/>
      <c r="R181" s="614"/>
      <c r="S181" s="614"/>
      <c r="T181" s="614"/>
      <c r="U181" s="614"/>
      <c r="V181" s="614"/>
      <c r="W181" s="614"/>
      <c r="X181" s="614"/>
    </row>
    <row r="182" spans="1:24" s="616" customFormat="1" ht="21.75" customHeight="1">
      <c r="A182" s="647">
        <v>9</v>
      </c>
      <c r="B182" s="784" t="s">
        <v>1746</v>
      </c>
      <c r="C182" s="784"/>
      <c r="D182" s="185"/>
      <c r="E182" s="185"/>
      <c r="F182" s="185"/>
      <c r="G182" s="875">
        <v>1</v>
      </c>
      <c r="H182" s="185">
        <v>50000</v>
      </c>
      <c r="I182" s="185"/>
      <c r="J182" s="185"/>
      <c r="K182" s="875">
        <v>1</v>
      </c>
      <c r="L182" s="185">
        <v>50000</v>
      </c>
      <c r="M182" s="614"/>
      <c r="N182" s="615"/>
      <c r="O182" s="614"/>
      <c r="P182" s="614"/>
      <c r="Q182" s="614"/>
      <c r="R182" s="614"/>
      <c r="S182" s="614"/>
      <c r="T182" s="614"/>
      <c r="U182" s="614"/>
      <c r="V182" s="614"/>
      <c r="W182" s="614"/>
      <c r="X182" s="614"/>
    </row>
    <row r="183" spans="1:24" s="616" customFormat="1" ht="21.75" customHeight="1">
      <c r="A183" s="647">
        <v>10</v>
      </c>
      <c r="B183" s="784" t="s">
        <v>1750</v>
      </c>
      <c r="C183" s="784"/>
      <c r="D183" s="185" t="s">
        <v>286</v>
      </c>
      <c r="E183" s="185"/>
      <c r="F183" s="185" t="s">
        <v>286</v>
      </c>
      <c r="G183" s="875">
        <v>1</v>
      </c>
      <c r="H183" s="185">
        <v>40000</v>
      </c>
      <c r="I183" s="875">
        <v>1</v>
      </c>
      <c r="J183" s="185">
        <v>40000</v>
      </c>
      <c r="K183" s="875">
        <v>1</v>
      </c>
      <c r="L183" s="185">
        <v>40000</v>
      </c>
      <c r="M183" s="617"/>
      <c r="N183" s="617"/>
      <c r="O183" s="785"/>
      <c r="P183" s="785"/>
      <c r="Q183" s="785"/>
      <c r="R183" s="785"/>
      <c r="S183" s="785"/>
      <c r="T183" s="785"/>
      <c r="U183" s="785"/>
      <c r="V183" s="785"/>
      <c r="W183" s="785"/>
      <c r="X183" s="785"/>
    </row>
    <row r="184" spans="1:24" s="616" customFormat="1" ht="21.75" customHeight="1">
      <c r="A184" s="647">
        <v>11</v>
      </c>
      <c r="B184" s="784" t="s">
        <v>1761</v>
      </c>
      <c r="C184" s="784"/>
      <c r="D184" s="185" t="s">
        <v>286</v>
      </c>
      <c r="E184" s="185"/>
      <c r="F184" s="185" t="s">
        <v>286</v>
      </c>
      <c r="G184" s="875">
        <v>1</v>
      </c>
      <c r="H184" s="185">
        <v>17000</v>
      </c>
      <c r="I184" s="185"/>
      <c r="J184" s="185" t="s">
        <v>286</v>
      </c>
      <c r="K184" s="185"/>
      <c r="L184" s="185" t="s">
        <v>286</v>
      </c>
      <c r="M184" s="614"/>
      <c r="N184" s="615"/>
      <c r="O184" s="614"/>
      <c r="P184" s="614"/>
      <c r="Q184" s="614"/>
      <c r="R184" s="614"/>
      <c r="S184" s="614"/>
      <c r="T184" s="614"/>
      <c r="U184" s="614"/>
      <c r="V184" s="614"/>
      <c r="W184" s="614"/>
      <c r="X184" s="614"/>
    </row>
    <row r="185" spans="1:24" s="616" customFormat="1" ht="21.75" customHeight="1">
      <c r="A185" s="647">
        <v>12</v>
      </c>
      <c r="B185" s="784" t="s">
        <v>2223</v>
      </c>
      <c r="C185" s="784"/>
      <c r="D185" s="185" t="s">
        <v>286</v>
      </c>
      <c r="E185" s="185"/>
      <c r="F185" s="185" t="s">
        <v>286</v>
      </c>
      <c r="G185" s="875">
        <v>1</v>
      </c>
      <c r="H185" s="185">
        <v>34000</v>
      </c>
      <c r="I185" s="185"/>
      <c r="J185" s="185" t="s">
        <v>286</v>
      </c>
      <c r="K185" s="185"/>
      <c r="L185" s="185" t="s">
        <v>286</v>
      </c>
      <c r="M185" s="614"/>
      <c r="N185" s="615"/>
      <c r="O185" s="614"/>
      <c r="P185" s="614"/>
      <c r="Q185" s="614"/>
      <c r="R185" s="614"/>
      <c r="S185" s="614"/>
      <c r="T185" s="614"/>
      <c r="U185" s="614"/>
      <c r="V185" s="614"/>
      <c r="W185" s="614"/>
      <c r="X185" s="614"/>
    </row>
    <row r="186" spans="1:24" s="616" customFormat="1" ht="21.75" customHeight="1">
      <c r="A186" s="647">
        <v>13</v>
      </c>
      <c r="B186" s="784" t="s">
        <v>1781</v>
      </c>
      <c r="C186" s="784"/>
      <c r="D186" s="185" t="s">
        <v>286</v>
      </c>
      <c r="E186" s="185"/>
      <c r="F186" s="185" t="s">
        <v>286</v>
      </c>
      <c r="G186" s="875">
        <v>1</v>
      </c>
      <c r="H186" s="185">
        <v>236000</v>
      </c>
      <c r="I186" s="185"/>
      <c r="J186" s="185" t="s">
        <v>286</v>
      </c>
      <c r="K186" s="185"/>
      <c r="L186" s="185" t="s">
        <v>286</v>
      </c>
      <c r="M186" s="614"/>
      <c r="N186" s="615"/>
      <c r="O186" s="614"/>
      <c r="P186" s="614"/>
      <c r="Q186" s="614"/>
      <c r="R186" s="614"/>
      <c r="S186" s="614"/>
      <c r="T186" s="614"/>
      <c r="U186" s="614"/>
      <c r="V186" s="614"/>
      <c r="W186" s="614"/>
      <c r="X186" s="614"/>
    </row>
    <row r="187" spans="1:24" s="616" customFormat="1" ht="21.75" customHeight="1">
      <c r="A187" s="647">
        <v>14</v>
      </c>
      <c r="B187" s="784" t="s">
        <v>1789</v>
      </c>
      <c r="C187" s="784"/>
      <c r="D187" s="185" t="s">
        <v>286</v>
      </c>
      <c r="E187" s="185"/>
      <c r="F187" s="185" t="s">
        <v>286</v>
      </c>
      <c r="G187" s="875">
        <v>1</v>
      </c>
      <c r="H187" s="185">
        <v>17000</v>
      </c>
      <c r="I187" s="185"/>
      <c r="J187" s="185" t="s">
        <v>286</v>
      </c>
      <c r="K187" s="875">
        <v>1</v>
      </c>
      <c r="L187" s="185">
        <v>17000</v>
      </c>
      <c r="M187" s="617"/>
      <c r="N187" s="617"/>
      <c r="O187" s="785"/>
      <c r="P187" s="785"/>
      <c r="Q187" s="785"/>
      <c r="R187" s="785"/>
      <c r="S187" s="785"/>
      <c r="T187" s="785"/>
      <c r="U187" s="785"/>
      <c r="V187" s="785"/>
      <c r="W187" s="785"/>
      <c r="X187" s="785"/>
    </row>
    <row r="188" spans="1:24" s="616" customFormat="1" ht="21.75" customHeight="1">
      <c r="A188" s="647">
        <v>15</v>
      </c>
      <c r="B188" s="784" t="s">
        <v>1796</v>
      </c>
      <c r="C188" s="784"/>
      <c r="D188" s="185" t="s">
        <v>286</v>
      </c>
      <c r="E188" s="185"/>
      <c r="F188" s="185" t="s">
        <v>286</v>
      </c>
      <c r="G188" s="875">
        <v>1</v>
      </c>
      <c r="H188" s="185">
        <v>5500</v>
      </c>
      <c r="I188" s="185"/>
      <c r="J188" s="185" t="s">
        <v>286</v>
      </c>
      <c r="K188" s="875">
        <v>1</v>
      </c>
      <c r="L188" s="185">
        <v>5500</v>
      </c>
      <c r="M188" s="617"/>
      <c r="N188" s="617"/>
      <c r="O188" s="785"/>
      <c r="P188" s="785"/>
      <c r="Q188" s="785"/>
      <c r="R188" s="785"/>
      <c r="S188" s="785"/>
      <c r="T188" s="785"/>
      <c r="U188" s="785"/>
      <c r="V188" s="785"/>
      <c r="W188" s="785"/>
      <c r="X188" s="785"/>
    </row>
    <row r="189" spans="1:24" s="616" customFormat="1" ht="21.75" customHeight="1">
      <c r="A189" s="647">
        <v>16</v>
      </c>
      <c r="B189" s="784" t="s">
        <v>1803</v>
      </c>
      <c r="C189" s="784"/>
      <c r="D189" s="185" t="s">
        <v>286</v>
      </c>
      <c r="E189" s="185"/>
      <c r="F189" s="185" t="s">
        <v>286</v>
      </c>
      <c r="G189" s="185"/>
      <c r="H189" s="185" t="s">
        <v>286</v>
      </c>
      <c r="I189" s="875">
        <v>1</v>
      </c>
      <c r="J189" s="802">
        <v>3000000</v>
      </c>
      <c r="K189" s="802"/>
      <c r="L189" s="185" t="s">
        <v>286</v>
      </c>
      <c r="M189" s="614"/>
      <c r="N189" s="615"/>
      <c r="O189" s="614"/>
      <c r="P189" s="614"/>
      <c r="Q189" s="614"/>
      <c r="R189" s="614"/>
      <c r="S189" s="614"/>
      <c r="T189" s="614"/>
      <c r="U189" s="614"/>
      <c r="V189" s="614"/>
      <c r="W189" s="614"/>
      <c r="X189" s="614"/>
    </row>
    <row r="190" spans="1:24" s="616" customFormat="1" ht="21.75" customHeight="1">
      <c r="A190" s="647"/>
      <c r="B190" s="784"/>
      <c r="C190" s="784"/>
      <c r="D190" s="185"/>
      <c r="E190" s="185"/>
      <c r="F190" s="185"/>
      <c r="G190" s="185">
        <f>SUM(G174:G189)</f>
        <v>13</v>
      </c>
      <c r="H190" s="185">
        <f t="shared" ref="H190:L190" si="5">SUM(H174:H189)</f>
        <v>1753500</v>
      </c>
      <c r="I190" s="185">
        <f t="shared" si="5"/>
        <v>8</v>
      </c>
      <c r="J190" s="185">
        <f t="shared" si="5"/>
        <v>4404000</v>
      </c>
      <c r="K190" s="185">
        <f t="shared" si="5"/>
        <v>11</v>
      </c>
      <c r="L190" s="185">
        <f t="shared" si="5"/>
        <v>1516500</v>
      </c>
      <c r="M190" s="614"/>
      <c r="N190" s="615"/>
      <c r="O190" s="614"/>
      <c r="P190" s="614"/>
      <c r="Q190" s="614"/>
      <c r="R190" s="614"/>
      <c r="S190" s="614"/>
      <c r="T190" s="614"/>
      <c r="U190" s="614"/>
      <c r="V190" s="614"/>
      <c r="W190" s="614"/>
      <c r="X190" s="614"/>
    </row>
    <row r="191" spans="1:24" s="699" customFormat="1" ht="21.75" customHeight="1">
      <c r="A191" s="1337"/>
      <c r="B191" s="1338"/>
      <c r="C191" s="1338"/>
      <c r="D191" s="1339"/>
      <c r="E191" s="1339"/>
      <c r="F191" s="1339"/>
      <c r="G191" s="1339">
        <v>13</v>
      </c>
      <c r="H191" s="1339">
        <v>1753500</v>
      </c>
      <c r="I191" s="1339">
        <v>8</v>
      </c>
      <c r="J191" s="1339">
        <v>4404000</v>
      </c>
      <c r="K191" s="1339">
        <v>11</v>
      </c>
      <c r="L191" s="1339">
        <v>1516500</v>
      </c>
      <c r="M191" s="1340"/>
      <c r="N191" s="1341"/>
      <c r="O191" s="1340"/>
      <c r="P191" s="1340"/>
      <c r="Q191" s="1340"/>
      <c r="R191" s="1340"/>
      <c r="S191" s="1340"/>
      <c r="T191" s="1340"/>
      <c r="U191" s="1340"/>
      <c r="V191" s="1340"/>
      <c r="W191" s="1340"/>
      <c r="X191" s="1340"/>
    </row>
    <row r="192" spans="1:24" s="616" customFormat="1" ht="21.75" customHeight="1">
      <c r="A192" s="774"/>
      <c r="B192" s="796"/>
      <c r="C192" s="796"/>
      <c r="D192" s="798"/>
      <c r="E192" s="798"/>
      <c r="F192" s="798"/>
      <c r="G192" s="798"/>
      <c r="H192" s="798"/>
      <c r="I192" s="798"/>
      <c r="J192" s="798"/>
      <c r="K192" s="798"/>
      <c r="L192" s="798"/>
      <c r="M192" s="614"/>
      <c r="N192" s="615"/>
      <c r="O192" s="614"/>
      <c r="P192" s="614"/>
      <c r="Q192" s="614"/>
      <c r="R192" s="614"/>
      <c r="S192" s="614"/>
      <c r="T192" s="614"/>
      <c r="U192" s="614"/>
      <c r="V192" s="614"/>
      <c r="W192" s="614"/>
      <c r="X192" s="614"/>
    </row>
    <row r="193" spans="1:24" s="616" customFormat="1" ht="21.75" customHeight="1">
      <c r="A193" s="779"/>
      <c r="B193" s="790"/>
      <c r="C193" s="790"/>
      <c r="D193" s="791"/>
      <c r="E193" s="791"/>
      <c r="F193" s="791"/>
      <c r="G193" s="791"/>
      <c r="H193" s="791"/>
      <c r="I193" s="791"/>
      <c r="J193" s="791"/>
      <c r="K193" s="791"/>
      <c r="L193" s="791"/>
      <c r="M193" s="615"/>
      <c r="N193" s="615"/>
      <c r="O193" s="614"/>
      <c r="P193" s="614"/>
      <c r="Q193" s="614"/>
      <c r="R193" s="614"/>
      <c r="S193" s="614"/>
      <c r="T193" s="614"/>
      <c r="U193" s="614"/>
      <c r="V193" s="614"/>
      <c r="W193" s="614"/>
      <c r="X193" s="614"/>
    </row>
    <row r="194" spans="1:24" s="616" customFormat="1" ht="21.75" customHeight="1">
      <c r="A194" s="779"/>
      <c r="B194" s="790"/>
      <c r="C194" s="790"/>
      <c r="D194" s="791"/>
      <c r="E194" s="791"/>
      <c r="F194" s="791"/>
      <c r="G194" s="791"/>
      <c r="H194" s="791"/>
      <c r="I194" s="791"/>
      <c r="J194" s="791"/>
      <c r="K194" s="791"/>
      <c r="L194" s="791"/>
      <c r="M194" s="615"/>
      <c r="N194" s="615"/>
      <c r="O194" s="614"/>
      <c r="P194" s="614"/>
      <c r="Q194" s="614"/>
      <c r="R194" s="614"/>
      <c r="S194" s="614"/>
      <c r="T194" s="614"/>
      <c r="U194" s="614"/>
      <c r="V194" s="614"/>
      <c r="W194" s="614"/>
      <c r="X194" s="614"/>
    </row>
    <row r="195" spans="1:24" s="616" customFormat="1" ht="21.75" customHeight="1">
      <c r="D195" s="720"/>
      <c r="E195" s="720"/>
      <c r="F195" s="720"/>
      <c r="G195" s="720"/>
      <c r="H195" s="720"/>
      <c r="I195" s="720"/>
      <c r="J195" s="720"/>
      <c r="K195" s="720"/>
      <c r="L195" s="720"/>
      <c r="N195" s="632"/>
    </row>
    <row r="196" spans="1:24" s="624" customFormat="1" ht="21.75" customHeight="1">
      <c r="A196" s="806"/>
      <c r="B196" s="807"/>
      <c r="C196" s="807"/>
      <c r="D196" s="809"/>
      <c r="E196" s="809"/>
      <c r="F196" s="810"/>
      <c r="G196" s="810"/>
      <c r="H196" s="810"/>
      <c r="I196" s="810"/>
      <c r="J196" s="810"/>
      <c r="K196" s="810"/>
      <c r="L196" s="810"/>
    </row>
    <row r="197" spans="1:24" s="616" customFormat="1" ht="21.75" customHeight="1">
      <c r="A197" s="1598" t="s">
        <v>360</v>
      </c>
      <c r="B197" s="1599"/>
      <c r="C197" s="1599"/>
      <c r="D197" s="1599"/>
      <c r="E197" s="1599"/>
      <c r="F197" s="1599"/>
      <c r="G197" s="1599"/>
      <c r="H197" s="1599"/>
      <c r="I197" s="1599"/>
      <c r="J197" s="1599"/>
      <c r="K197" s="1599"/>
      <c r="L197" s="1599"/>
      <c r="M197" s="677"/>
      <c r="N197" s="678"/>
    </row>
    <row r="198" spans="1:24" s="616" customFormat="1" ht="21.75" customHeight="1">
      <c r="A198" s="1598" t="s">
        <v>361</v>
      </c>
      <c r="B198" s="1599"/>
      <c r="C198" s="1599"/>
      <c r="D198" s="1599"/>
      <c r="E198" s="1599"/>
      <c r="F198" s="1599"/>
      <c r="G198" s="1599"/>
      <c r="H198" s="1599"/>
      <c r="I198" s="1599"/>
      <c r="J198" s="1599"/>
      <c r="K198" s="1599"/>
      <c r="L198" s="1599"/>
      <c r="M198" s="677"/>
      <c r="N198" s="678"/>
    </row>
    <row r="199" spans="1:24" s="616" customFormat="1" ht="21.75" customHeight="1">
      <c r="A199" s="1600" t="s">
        <v>362</v>
      </c>
      <c r="B199" s="1600"/>
      <c r="C199" s="1600"/>
      <c r="D199" s="1600"/>
      <c r="E199" s="1600"/>
      <c r="F199" s="1600"/>
      <c r="G199" s="1600"/>
      <c r="H199" s="1600"/>
      <c r="I199" s="1600"/>
      <c r="J199" s="1600"/>
      <c r="K199" s="1600"/>
      <c r="L199" s="1600"/>
      <c r="M199" s="677"/>
    </row>
    <row r="200" spans="1:24" s="624" customFormat="1" ht="21.75" customHeight="1">
      <c r="A200" s="1605" t="s">
        <v>878</v>
      </c>
      <c r="B200" s="1605"/>
      <c r="C200" s="1605"/>
      <c r="D200" s="1605"/>
      <c r="E200" s="1605"/>
      <c r="F200" s="1605"/>
      <c r="G200" s="1605"/>
      <c r="H200" s="1605"/>
      <c r="I200" s="1605"/>
      <c r="J200" s="1605"/>
      <c r="K200" s="1605"/>
      <c r="L200" s="1605"/>
    </row>
    <row r="201" spans="1:24" s="270" customFormat="1" ht="21.75" customHeight="1">
      <c r="A201" s="1594" t="s">
        <v>180</v>
      </c>
      <c r="B201" s="1594" t="s">
        <v>255</v>
      </c>
      <c r="C201" s="1501"/>
      <c r="D201" s="1595" t="s">
        <v>145</v>
      </c>
      <c r="E201" s="1596"/>
      <c r="F201" s="1596"/>
      <c r="G201" s="1596"/>
      <c r="H201" s="1596"/>
      <c r="I201" s="1596"/>
      <c r="J201" s="1596"/>
      <c r="K201" s="1596"/>
      <c r="L201" s="1597"/>
    </row>
    <row r="202" spans="1:24" s="270" customFormat="1" ht="21.75" customHeight="1">
      <c r="A202" s="1592"/>
      <c r="B202" s="1592"/>
      <c r="C202" s="1495"/>
      <c r="D202" s="578">
        <v>2561</v>
      </c>
      <c r="E202" s="579"/>
      <c r="F202" s="579">
        <v>2562</v>
      </c>
      <c r="G202" s="579"/>
      <c r="H202" s="579">
        <v>2563</v>
      </c>
      <c r="I202" s="579"/>
      <c r="J202" s="579">
        <v>2564</v>
      </c>
      <c r="K202" s="579"/>
      <c r="L202" s="579">
        <v>2565</v>
      </c>
    </row>
    <row r="203" spans="1:24" s="270" customFormat="1" ht="21.75" customHeight="1">
      <c r="A203" s="1593"/>
      <c r="B203" s="1593"/>
      <c r="C203" s="1496"/>
      <c r="D203" s="205" t="s">
        <v>6</v>
      </c>
      <c r="E203" s="205"/>
      <c r="F203" s="205" t="s">
        <v>6</v>
      </c>
      <c r="G203" s="206"/>
      <c r="H203" s="206" t="s">
        <v>6</v>
      </c>
      <c r="I203" s="206"/>
      <c r="J203" s="206" t="s">
        <v>6</v>
      </c>
      <c r="K203" s="206"/>
      <c r="L203" s="206" t="s">
        <v>6</v>
      </c>
    </row>
    <row r="204" spans="1:24" s="616" customFormat="1" ht="21.75" customHeight="1">
      <c r="A204" s="31">
        <v>1</v>
      </c>
      <c r="B204" s="29" t="s">
        <v>70</v>
      </c>
      <c r="C204" s="1306">
        <v>1</v>
      </c>
      <c r="D204" s="1336">
        <v>1000000</v>
      </c>
      <c r="E204" s="1336">
        <v>1</v>
      </c>
      <c r="F204" s="1336">
        <v>1000000</v>
      </c>
      <c r="G204" s="1336">
        <v>1</v>
      </c>
      <c r="H204" s="1336">
        <v>1000000</v>
      </c>
      <c r="I204" s="1336">
        <v>1</v>
      </c>
      <c r="J204" s="1336">
        <v>1000000</v>
      </c>
      <c r="K204" s="1336">
        <v>1</v>
      </c>
      <c r="L204" s="1336">
        <v>1000000</v>
      </c>
      <c r="M204" s="677"/>
      <c r="N204" s="632"/>
    </row>
    <row r="205" spans="1:24" s="616" customFormat="1" ht="21.75" customHeight="1">
      <c r="A205" s="31"/>
      <c r="B205" s="29"/>
      <c r="C205" s="29"/>
      <c r="D205" s="255"/>
      <c r="E205" s="255"/>
      <c r="F205" s="255"/>
      <c r="G205" s="255"/>
      <c r="H205" s="255"/>
      <c r="I205" s="255"/>
      <c r="J205" s="255"/>
      <c r="K205" s="255"/>
      <c r="L205" s="255"/>
      <c r="M205" s="677"/>
      <c r="N205" s="632"/>
    </row>
    <row r="206" spans="1:24" s="616" customFormat="1" ht="21.75" customHeight="1">
      <c r="A206" s="31"/>
      <c r="B206" s="29"/>
      <c r="C206" s="29"/>
      <c r="D206" s="255"/>
      <c r="E206" s="255"/>
      <c r="F206" s="255"/>
      <c r="G206" s="255"/>
      <c r="H206" s="255"/>
      <c r="I206" s="255"/>
      <c r="J206" s="255"/>
      <c r="K206" s="255"/>
      <c r="L206" s="255"/>
      <c r="M206" s="677"/>
      <c r="N206" s="632"/>
    </row>
    <row r="207" spans="1:24" s="616" customFormat="1" ht="21.75" customHeight="1">
      <c r="A207" s="31"/>
      <c r="B207" s="29"/>
      <c r="C207" s="29"/>
      <c r="D207" s="255"/>
      <c r="E207" s="255"/>
      <c r="F207" s="255"/>
      <c r="G207" s="255"/>
      <c r="H207" s="255"/>
      <c r="I207" s="255"/>
      <c r="J207" s="255"/>
      <c r="K207" s="255"/>
      <c r="L207" s="255"/>
      <c r="M207" s="677"/>
      <c r="N207" s="632"/>
    </row>
    <row r="208" spans="1:24" s="616" customFormat="1" ht="21.75" customHeight="1">
      <c r="A208" s="31"/>
      <c r="B208" s="29"/>
      <c r="C208" s="29"/>
      <c r="D208" s="813"/>
      <c r="E208" s="813"/>
      <c r="F208" s="813"/>
      <c r="G208" s="813"/>
      <c r="H208" s="813"/>
      <c r="I208" s="813"/>
      <c r="J208" s="813"/>
      <c r="K208" s="813"/>
      <c r="L208" s="813"/>
      <c r="M208" s="677"/>
      <c r="N208" s="632"/>
    </row>
    <row r="209" spans="1:25" s="616" customFormat="1" ht="21.75" customHeight="1">
      <c r="A209" s="31"/>
      <c r="B209" s="29"/>
      <c r="C209" s="29"/>
      <c r="D209" s="595"/>
      <c r="E209" s="595"/>
      <c r="F209" s="255"/>
      <c r="G209" s="255"/>
      <c r="H209" s="255"/>
      <c r="I209" s="255"/>
      <c r="J209" s="255"/>
      <c r="K209" s="255"/>
      <c r="L209" s="255"/>
      <c r="M209" s="677"/>
      <c r="N209" s="632"/>
    </row>
    <row r="210" spans="1:25" s="616" customFormat="1" ht="21.75" customHeight="1">
      <c r="A210" s="31"/>
      <c r="B210" s="29"/>
      <c r="C210" s="29"/>
      <c r="D210" s="255"/>
      <c r="E210" s="255"/>
      <c r="F210" s="255"/>
      <c r="G210" s="255"/>
      <c r="H210" s="255"/>
      <c r="I210" s="255"/>
      <c r="J210" s="255"/>
      <c r="K210" s="255"/>
      <c r="L210" s="255"/>
      <c r="M210" s="677"/>
      <c r="N210" s="632"/>
    </row>
    <row r="211" spans="1:25" s="616" customFormat="1" ht="21.75" customHeight="1">
      <c r="A211" s="300"/>
      <c r="B211" s="301"/>
      <c r="C211" s="301"/>
      <c r="D211" s="317"/>
      <c r="E211" s="317"/>
      <c r="F211" s="317"/>
      <c r="G211" s="317"/>
      <c r="H211" s="317"/>
      <c r="I211" s="317"/>
      <c r="J211" s="317"/>
      <c r="K211" s="317"/>
      <c r="L211" s="317"/>
      <c r="M211" s="677"/>
      <c r="N211" s="632"/>
    </row>
    <row r="212" spans="1:25" s="616" customFormat="1" ht="21.75" customHeight="1">
      <c r="A212" s="303"/>
      <c r="B212" s="304"/>
      <c r="C212" s="304"/>
      <c r="D212" s="307"/>
      <c r="E212" s="307"/>
      <c r="F212" s="307"/>
      <c r="G212" s="307"/>
      <c r="H212" s="307"/>
      <c r="I212" s="307"/>
      <c r="J212" s="307"/>
      <c r="K212" s="307"/>
      <c r="L212" s="307"/>
      <c r="M212" s="677"/>
      <c r="N212" s="632"/>
    </row>
    <row r="213" spans="1:25" s="616" customFormat="1" ht="21.75" customHeight="1">
      <c r="A213" s="303"/>
      <c r="B213" s="304"/>
      <c r="C213" s="304"/>
      <c r="D213" s="307"/>
      <c r="E213" s="307"/>
      <c r="F213" s="307"/>
      <c r="G213" s="307"/>
      <c r="H213" s="307"/>
      <c r="I213" s="307"/>
      <c r="J213" s="307"/>
      <c r="K213" s="307"/>
      <c r="L213" s="307"/>
      <c r="M213" s="677"/>
      <c r="N213" s="632"/>
    </row>
    <row r="214" spans="1:25" s="616" customFormat="1" ht="21.75" customHeight="1">
      <c r="A214" s="303"/>
      <c r="B214" s="304"/>
      <c r="C214" s="304"/>
      <c r="D214" s="307"/>
      <c r="E214" s="307"/>
      <c r="F214" s="307"/>
      <c r="G214" s="307"/>
      <c r="H214" s="307"/>
      <c r="I214" s="307"/>
      <c r="J214" s="307"/>
      <c r="K214" s="307"/>
      <c r="L214" s="307"/>
      <c r="M214" s="677"/>
      <c r="N214" s="632"/>
    </row>
    <row r="215" spans="1:25" s="616" customFormat="1" ht="21.75" customHeight="1">
      <c r="A215" s="303"/>
      <c r="B215" s="304"/>
      <c r="C215" s="304"/>
      <c r="D215" s="307"/>
      <c r="E215" s="307"/>
      <c r="F215" s="307"/>
      <c r="G215" s="307"/>
      <c r="H215" s="307"/>
      <c r="I215" s="307"/>
      <c r="J215" s="307"/>
      <c r="K215" s="307"/>
      <c r="L215" s="307"/>
      <c r="M215" s="677"/>
      <c r="N215" s="632"/>
    </row>
    <row r="216" spans="1:25" s="616" customFormat="1" ht="21.75" customHeight="1">
      <c r="A216" s="303"/>
      <c r="B216" s="304"/>
      <c r="C216" s="304"/>
      <c r="D216" s="307"/>
      <c r="E216" s="307"/>
      <c r="F216" s="307"/>
      <c r="G216" s="307"/>
      <c r="H216" s="307"/>
      <c r="I216" s="307"/>
      <c r="J216" s="307"/>
      <c r="K216" s="307"/>
      <c r="L216" s="307"/>
      <c r="M216" s="677"/>
      <c r="N216" s="632"/>
    </row>
    <row r="217" spans="1:25" s="616" customFormat="1" ht="21.75" customHeight="1">
      <c r="A217" s="303"/>
      <c r="B217" s="304"/>
      <c r="C217" s="304"/>
      <c r="D217" s="307"/>
      <c r="E217" s="307"/>
      <c r="F217" s="307"/>
      <c r="G217" s="307"/>
      <c r="H217" s="307"/>
      <c r="I217" s="307"/>
      <c r="J217" s="307"/>
      <c r="K217" s="307"/>
      <c r="L217" s="307"/>
      <c r="M217" s="677"/>
      <c r="N217" s="632"/>
    </row>
    <row r="218" spans="1:25" s="616" customFormat="1" ht="21.75" customHeight="1">
      <c r="D218" s="720"/>
      <c r="E218" s="720"/>
      <c r="F218" s="720"/>
      <c r="G218" s="720"/>
      <c r="H218" s="720"/>
      <c r="I218" s="720"/>
      <c r="J218" s="720"/>
      <c r="K218" s="720"/>
      <c r="L218" s="720"/>
      <c r="N218" s="632"/>
    </row>
    <row r="219" spans="1:25" s="616" customFormat="1" ht="21.75" customHeight="1">
      <c r="D219" s="720"/>
      <c r="E219" s="720"/>
      <c r="F219" s="720"/>
      <c r="G219" s="720"/>
      <c r="H219" s="720"/>
      <c r="I219" s="720"/>
      <c r="J219" s="720"/>
      <c r="K219" s="720"/>
      <c r="L219" s="720"/>
      <c r="N219" s="632"/>
    </row>
    <row r="220" spans="1:25" s="616" customFormat="1" ht="21.75" customHeight="1">
      <c r="A220" s="1598" t="s">
        <v>360</v>
      </c>
      <c r="B220" s="1599"/>
      <c r="C220" s="1599"/>
      <c r="D220" s="1599"/>
      <c r="E220" s="1599"/>
      <c r="F220" s="1599"/>
      <c r="G220" s="1599"/>
      <c r="H220" s="1599"/>
      <c r="I220" s="1599"/>
      <c r="J220" s="1599"/>
      <c r="K220" s="1599"/>
      <c r="L220" s="1599"/>
      <c r="M220" s="614"/>
      <c r="N220" s="615"/>
      <c r="O220" s="615"/>
      <c r="P220" s="614"/>
      <c r="Q220" s="614"/>
      <c r="R220" s="614"/>
      <c r="S220" s="614"/>
      <c r="T220" s="614"/>
      <c r="U220" s="614"/>
      <c r="V220" s="614"/>
      <c r="W220" s="614"/>
      <c r="X220" s="614"/>
      <c r="Y220" s="614"/>
    </row>
    <row r="221" spans="1:25" s="616" customFormat="1" ht="21.75" customHeight="1">
      <c r="A221" s="1598" t="s">
        <v>361</v>
      </c>
      <c r="B221" s="1599"/>
      <c r="C221" s="1599"/>
      <c r="D221" s="1599"/>
      <c r="E221" s="1599"/>
      <c r="F221" s="1599"/>
      <c r="G221" s="1599"/>
      <c r="H221" s="1599"/>
      <c r="I221" s="1599"/>
      <c r="J221" s="1599"/>
      <c r="K221" s="1599"/>
      <c r="L221" s="1599"/>
      <c r="M221" s="614"/>
      <c r="N221" s="615"/>
      <c r="O221" s="615"/>
      <c r="P221" s="614"/>
      <c r="Q221" s="614"/>
      <c r="R221" s="614"/>
      <c r="S221" s="614"/>
      <c r="T221" s="614"/>
      <c r="U221" s="614"/>
      <c r="V221" s="614"/>
      <c r="W221" s="614"/>
      <c r="X221" s="614"/>
      <c r="Y221" s="614"/>
    </row>
    <row r="222" spans="1:25" s="616" customFormat="1" ht="21.75" customHeight="1">
      <c r="A222" s="1600" t="s">
        <v>362</v>
      </c>
      <c r="B222" s="1600"/>
      <c r="C222" s="1600"/>
      <c r="D222" s="1600"/>
      <c r="E222" s="1600"/>
      <c r="F222" s="1600"/>
      <c r="G222" s="1600"/>
      <c r="H222" s="1600"/>
      <c r="I222" s="1600"/>
      <c r="J222" s="1600"/>
      <c r="K222" s="1600"/>
      <c r="L222" s="1600"/>
      <c r="M222" s="677"/>
      <c r="N222" s="678"/>
      <c r="O222" s="678"/>
    </row>
    <row r="223" spans="1:25" s="616" customFormat="1" ht="21.75" customHeight="1">
      <c r="A223" s="1494" t="s">
        <v>990</v>
      </c>
      <c r="B223" s="1494"/>
      <c r="C223" s="1494"/>
      <c r="D223" s="620"/>
      <c r="E223" s="620"/>
      <c r="F223" s="620"/>
      <c r="G223" s="620"/>
      <c r="H223" s="620"/>
      <c r="I223" s="620"/>
      <c r="J223" s="620"/>
      <c r="K223" s="620"/>
      <c r="L223" s="620"/>
      <c r="M223" s="677"/>
      <c r="N223" s="678"/>
      <c r="O223" s="678"/>
    </row>
    <row r="224" spans="1:25" s="270" customFormat="1" ht="21.75" customHeight="1">
      <c r="A224" s="1594" t="s">
        <v>180</v>
      </c>
      <c r="B224" s="1594" t="s">
        <v>255</v>
      </c>
      <c r="C224" s="1501"/>
      <c r="D224" s="1595" t="s">
        <v>145</v>
      </c>
      <c r="E224" s="1596"/>
      <c r="F224" s="1596"/>
      <c r="G224" s="1596"/>
      <c r="H224" s="1596"/>
      <c r="I224" s="1596"/>
      <c r="J224" s="1596"/>
      <c r="K224" s="1596"/>
      <c r="L224" s="1597"/>
    </row>
    <row r="225" spans="1:15" s="270" customFormat="1" ht="21.75" customHeight="1">
      <c r="A225" s="1592"/>
      <c r="B225" s="1592"/>
      <c r="C225" s="1495"/>
      <c r="D225" s="578">
        <v>2561</v>
      </c>
      <c r="E225" s="579"/>
      <c r="F225" s="579">
        <v>2562</v>
      </c>
      <c r="G225" s="579"/>
      <c r="H225" s="579">
        <v>2563</v>
      </c>
      <c r="I225" s="579"/>
      <c r="J225" s="579">
        <v>2564</v>
      </c>
      <c r="K225" s="579"/>
      <c r="L225" s="579">
        <v>2565</v>
      </c>
    </row>
    <row r="226" spans="1:15" s="270" customFormat="1" ht="21.75" customHeight="1">
      <c r="A226" s="1593"/>
      <c r="B226" s="1593"/>
      <c r="C226" s="1496"/>
      <c r="D226" s="205" t="s">
        <v>6</v>
      </c>
      <c r="E226" s="205"/>
      <c r="F226" s="205" t="s">
        <v>6</v>
      </c>
      <c r="G226" s="206"/>
      <c r="H226" s="206" t="s">
        <v>6</v>
      </c>
      <c r="I226" s="206"/>
      <c r="J226" s="206" t="s">
        <v>6</v>
      </c>
      <c r="K226" s="206"/>
      <c r="L226" s="206" t="s">
        <v>6</v>
      </c>
    </row>
    <row r="227" spans="1:15" s="616" customFormat="1" ht="21.75" customHeight="1">
      <c r="A227" s="438">
        <v>1</v>
      </c>
      <c r="B227" s="439" t="s">
        <v>977</v>
      </c>
      <c r="C227" s="875">
        <v>1</v>
      </c>
      <c r="D227" s="456">
        <v>30000</v>
      </c>
      <c r="E227" s="875">
        <v>1</v>
      </c>
      <c r="F227" s="456">
        <v>30000</v>
      </c>
      <c r="G227" s="875">
        <v>1</v>
      </c>
      <c r="H227" s="456">
        <v>30000</v>
      </c>
      <c r="I227" s="875">
        <v>1</v>
      </c>
      <c r="J227" s="456">
        <v>30000</v>
      </c>
      <c r="K227" s="875">
        <v>1</v>
      </c>
      <c r="L227" s="456">
        <v>30000</v>
      </c>
      <c r="M227" s="302"/>
      <c r="N227" s="302"/>
      <c r="O227" s="302"/>
    </row>
    <row r="228" spans="1:15" s="616" customFormat="1" ht="21.75" customHeight="1">
      <c r="A228" s="31">
        <v>2</v>
      </c>
      <c r="B228" s="29" t="s">
        <v>980</v>
      </c>
      <c r="C228" s="875">
        <v>1</v>
      </c>
      <c r="D228" s="255">
        <v>250000</v>
      </c>
      <c r="E228" s="875">
        <v>1</v>
      </c>
      <c r="F228" s="255">
        <v>250000</v>
      </c>
      <c r="G228" s="875">
        <v>1</v>
      </c>
      <c r="H228" s="255">
        <v>285000</v>
      </c>
      <c r="I228" s="875">
        <v>1</v>
      </c>
      <c r="J228" s="255">
        <v>285000</v>
      </c>
      <c r="K228" s="875">
        <v>1</v>
      </c>
      <c r="L228" s="255">
        <v>285000</v>
      </c>
      <c r="M228" s="302"/>
      <c r="N228" s="302"/>
      <c r="O228" s="302"/>
    </row>
    <row r="229" spans="1:15" s="616" customFormat="1" ht="21.75" customHeight="1">
      <c r="A229" s="31">
        <v>3</v>
      </c>
      <c r="B229" s="29" t="s">
        <v>486</v>
      </c>
      <c r="C229" s="875">
        <v>1</v>
      </c>
      <c r="D229" s="817">
        <v>10000000</v>
      </c>
      <c r="E229" s="875">
        <v>1</v>
      </c>
      <c r="F229" s="817">
        <v>10000000</v>
      </c>
      <c r="G229" s="875">
        <v>1</v>
      </c>
      <c r="H229" s="817">
        <v>11360400</v>
      </c>
      <c r="I229" s="875">
        <v>1</v>
      </c>
      <c r="J229" s="817">
        <v>12080400</v>
      </c>
      <c r="K229" s="875">
        <v>1</v>
      </c>
      <c r="L229" s="817">
        <v>12800400</v>
      </c>
      <c r="M229" s="614"/>
      <c r="N229" s="615"/>
      <c r="O229" s="615"/>
    </row>
    <row r="230" spans="1:15" s="616" customFormat="1" ht="21.75" customHeight="1">
      <c r="A230" s="31">
        <v>4</v>
      </c>
      <c r="B230" s="29" t="s">
        <v>757</v>
      </c>
      <c r="C230" s="875">
        <v>1</v>
      </c>
      <c r="D230" s="817">
        <v>1516800</v>
      </c>
      <c r="E230" s="875">
        <v>1</v>
      </c>
      <c r="F230" s="817">
        <v>1516800</v>
      </c>
      <c r="G230" s="875">
        <v>1</v>
      </c>
      <c r="H230" s="817">
        <v>2793600</v>
      </c>
      <c r="I230" s="875">
        <v>1</v>
      </c>
      <c r="J230" s="817">
        <v>3273600</v>
      </c>
      <c r="K230" s="875">
        <v>1</v>
      </c>
      <c r="L230" s="817">
        <v>3840000</v>
      </c>
      <c r="M230" s="614"/>
      <c r="N230" s="615"/>
      <c r="O230" s="615"/>
    </row>
    <row r="231" spans="1:15" s="616" customFormat="1" ht="21.75" customHeight="1">
      <c r="A231" s="31">
        <v>5</v>
      </c>
      <c r="B231" s="29" t="s">
        <v>158</v>
      </c>
      <c r="C231" s="875">
        <v>1</v>
      </c>
      <c r="D231" s="255">
        <v>48000</v>
      </c>
      <c r="E231" s="875">
        <v>1</v>
      </c>
      <c r="F231" s="255">
        <v>48000</v>
      </c>
      <c r="G231" s="875">
        <v>1</v>
      </c>
      <c r="H231" s="255">
        <v>150000</v>
      </c>
      <c r="I231" s="875">
        <v>1</v>
      </c>
      <c r="J231" s="255">
        <v>150000</v>
      </c>
      <c r="K231" s="875">
        <v>1</v>
      </c>
      <c r="L231" s="255">
        <v>150000</v>
      </c>
      <c r="M231" s="614"/>
      <c r="N231" s="615"/>
      <c r="O231" s="615"/>
    </row>
    <row r="232" spans="1:15" s="616" customFormat="1" ht="21.75" customHeight="1">
      <c r="A232" s="31">
        <v>6</v>
      </c>
      <c r="B232" s="29" t="s">
        <v>1025</v>
      </c>
      <c r="C232" s="875">
        <v>1</v>
      </c>
      <c r="D232" s="255">
        <v>10000</v>
      </c>
      <c r="E232" s="875">
        <v>1</v>
      </c>
      <c r="F232" s="255">
        <v>10000</v>
      </c>
      <c r="G232" s="875">
        <v>1</v>
      </c>
      <c r="H232" s="255">
        <v>10000</v>
      </c>
      <c r="I232" s="875">
        <v>1</v>
      </c>
      <c r="J232" s="255">
        <v>10000</v>
      </c>
      <c r="K232" s="875">
        <v>1</v>
      </c>
      <c r="L232" s="255">
        <v>10000</v>
      </c>
      <c r="N232" s="632"/>
      <c r="O232" s="632"/>
    </row>
    <row r="233" spans="1:15" s="616" customFormat="1" ht="21.75" customHeight="1">
      <c r="A233" s="31"/>
      <c r="B233" s="29"/>
      <c r="C233" s="1335">
        <f>SUM(C227:C232)</f>
        <v>6</v>
      </c>
      <c r="D233" s="1335">
        <f t="shared" ref="D233:L233" si="6">SUM(D227:D232)</f>
        <v>11854800</v>
      </c>
      <c r="E233" s="1335">
        <f t="shared" si="6"/>
        <v>6</v>
      </c>
      <c r="F233" s="1335">
        <f t="shared" si="6"/>
        <v>11854800</v>
      </c>
      <c r="G233" s="1335">
        <f t="shared" si="6"/>
        <v>6</v>
      </c>
      <c r="H233" s="1335">
        <f t="shared" si="6"/>
        <v>14629000</v>
      </c>
      <c r="I233" s="1335">
        <f t="shared" si="6"/>
        <v>6</v>
      </c>
      <c r="J233" s="1335">
        <f t="shared" si="6"/>
        <v>15829000</v>
      </c>
      <c r="K233" s="1335">
        <f t="shared" si="6"/>
        <v>6</v>
      </c>
      <c r="L233" s="1335">
        <f t="shared" si="6"/>
        <v>17115400</v>
      </c>
      <c r="N233" s="632"/>
      <c r="O233" s="632"/>
    </row>
    <row r="234" spans="1:15" s="699" customFormat="1" ht="21.75" customHeight="1">
      <c r="A234" s="1331"/>
      <c r="B234" s="1332"/>
      <c r="C234" s="1332">
        <v>6</v>
      </c>
      <c r="D234" s="1333">
        <v>11854800</v>
      </c>
      <c r="E234" s="1334">
        <v>6</v>
      </c>
      <c r="F234" s="1333">
        <v>11854800</v>
      </c>
      <c r="G234" s="1333">
        <v>6</v>
      </c>
      <c r="H234" s="1333">
        <v>14629000</v>
      </c>
      <c r="I234" s="1333">
        <v>6</v>
      </c>
      <c r="J234" s="1333">
        <v>15829000</v>
      </c>
      <c r="K234" s="1333">
        <v>6</v>
      </c>
      <c r="L234" s="1333">
        <v>17115400</v>
      </c>
      <c r="N234" s="700"/>
      <c r="O234" s="700"/>
    </row>
    <row r="235" spans="1:15" s="616" customFormat="1" ht="21.75" customHeight="1">
      <c r="D235" s="720"/>
      <c r="E235" s="720"/>
      <c r="F235" s="720"/>
      <c r="G235" s="720"/>
      <c r="H235" s="720"/>
      <c r="I235" s="720"/>
      <c r="J235" s="720"/>
      <c r="K235" s="720"/>
      <c r="L235" s="720"/>
      <c r="N235" s="632"/>
      <c r="O235" s="632"/>
    </row>
    <row r="237" spans="1:15" s="3" customFormat="1" ht="20.25" customHeight="1">
      <c r="D237" s="91"/>
      <c r="E237" s="91"/>
      <c r="F237" s="91"/>
      <c r="G237" s="91"/>
      <c r="H237" s="91"/>
      <c r="I237" s="91"/>
      <c r="J237" s="91"/>
      <c r="K237" s="91"/>
      <c r="L237" s="91"/>
      <c r="N237" s="40"/>
      <c r="O237" s="40"/>
    </row>
    <row r="238" spans="1:15" s="3" customFormat="1" ht="20.25" customHeight="1">
      <c r="D238" s="91"/>
      <c r="E238" s="91"/>
      <c r="F238" s="91"/>
      <c r="G238" s="91"/>
      <c r="H238" s="91"/>
      <c r="I238" s="91"/>
      <c r="J238" s="91"/>
      <c r="K238" s="91"/>
      <c r="L238" s="91"/>
      <c r="N238" s="40"/>
      <c r="O238" s="40"/>
    </row>
  </sheetData>
  <mergeCells count="52">
    <mergeCell ref="A220:L220"/>
    <mergeCell ref="A221:L221"/>
    <mergeCell ref="A222:L222"/>
    <mergeCell ref="A224:A226"/>
    <mergeCell ref="B224:B226"/>
    <mergeCell ref="D224:L224"/>
    <mergeCell ref="A197:L197"/>
    <mergeCell ref="A198:L198"/>
    <mergeCell ref="A199:L199"/>
    <mergeCell ref="A200:L200"/>
    <mergeCell ref="A201:A203"/>
    <mergeCell ref="B201:B203"/>
    <mergeCell ref="D201:L201"/>
    <mergeCell ref="A167:L167"/>
    <mergeCell ref="A168:L168"/>
    <mergeCell ref="A169:L169"/>
    <mergeCell ref="A171:A173"/>
    <mergeCell ref="B171:B173"/>
    <mergeCell ref="D171:L171"/>
    <mergeCell ref="A141:L141"/>
    <mergeCell ref="A142:L142"/>
    <mergeCell ref="A143:L143"/>
    <mergeCell ref="A145:A147"/>
    <mergeCell ref="B145:B147"/>
    <mergeCell ref="D145:L145"/>
    <mergeCell ref="A126:L126"/>
    <mergeCell ref="A127:L127"/>
    <mergeCell ref="A128:L128"/>
    <mergeCell ref="A130:A132"/>
    <mergeCell ref="B130:B132"/>
    <mergeCell ref="D130:L130"/>
    <mergeCell ref="A100:L100"/>
    <mergeCell ref="A101:L101"/>
    <mergeCell ref="A102:L102"/>
    <mergeCell ref="A104:A106"/>
    <mergeCell ref="B104:B106"/>
    <mergeCell ref="D104:L104"/>
    <mergeCell ref="A82:L82"/>
    <mergeCell ref="A83:L83"/>
    <mergeCell ref="A84:L84"/>
    <mergeCell ref="A86:A88"/>
    <mergeCell ref="B86:B88"/>
    <mergeCell ref="D86:L86"/>
    <mergeCell ref="A1:L1"/>
    <mergeCell ref="A2:L2"/>
    <mergeCell ref="A3:L3"/>
    <mergeCell ref="A4:L4"/>
    <mergeCell ref="A8:A10"/>
    <mergeCell ref="B8:B10"/>
    <mergeCell ref="D8:L8"/>
    <mergeCell ref="A5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44"/>
  <sheetViews>
    <sheetView topLeftCell="A31" workbookViewId="0">
      <selection activeCell="C42" sqref="C42:L42"/>
    </sheetView>
  </sheetViews>
  <sheetFormatPr defaultRowHeight="24" customHeight="1"/>
  <cols>
    <col min="1" max="1" width="3.625" style="852" customWidth="1"/>
    <col min="2" max="2" width="35.5" style="853" customWidth="1"/>
    <col min="3" max="3" width="3.5" style="853" customWidth="1"/>
    <col min="4" max="4" width="8.125" style="852" customWidth="1"/>
    <col min="5" max="5" width="3.5" style="852" customWidth="1"/>
    <col min="6" max="6" width="8.75" style="852" customWidth="1"/>
    <col min="7" max="7" width="3.75" style="852" customWidth="1"/>
    <col min="8" max="8" width="8.75" style="852" customWidth="1"/>
    <col min="9" max="9" width="4" style="852" customWidth="1"/>
    <col min="10" max="10" width="8.75" style="852" customWidth="1"/>
    <col min="11" max="11" width="3.75" style="852" customWidth="1"/>
    <col min="12" max="12" width="8.75" style="852" customWidth="1"/>
    <col min="13" max="16384" width="9" style="852"/>
  </cols>
  <sheetData>
    <row r="1" spans="1:25" s="3" customFormat="1" ht="20.25" customHeight="1">
      <c r="A1" s="1601" t="s">
        <v>0</v>
      </c>
      <c r="B1" s="1601"/>
      <c r="C1" s="1601"/>
      <c r="D1" s="1601"/>
      <c r="E1" s="1601"/>
      <c r="F1" s="1601"/>
      <c r="G1" s="1601"/>
      <c r="H1" s="1601"/>
      <c r="I1" s="1601"/>
      <c r="J1" s="1601"/>
      <c r="K1" s="1601"/>
      <c r="L1" s="1601"/>
      <c r="M1" s="1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ht="20.25" customHeight="1">
      <c r="A2" s="1601" t="s">
        <v>1809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3" customFormat="1" ht="23.25">
      <c r="A3" s="1602" t="s">
        <v>1</v>
      </c>
      <c r="B3" s="1602"/>
      <c r="C3" s="1602"/>
      <c r="D3" s="1602"/>
      <c r="E3" s="1602"/>
      <c r="F3" s="1602"/>
      <c r="G3" s="1602"/>
      <c r="H3" s="1602"/>
      <c r="I3" s="1602"/>
      <c r="J3" s="1602"/>
      <c r="K3" s="1602"/>
      <c r="L3" s="1602"/>
      <c r="M3" s="4"/>
      <c r="N3" s="5"/>
      <c r="O3" s="5"/>
    </row>
    <row r="4" spans="1:25" s="3" customFormat="1" ht="23.25">
      <c r="A4" s="1603" t="s">
        <v>360</v>
      </c>
      <c r="B4" s="1583"/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4"/>
      <c r="N4" s="5"/>
      <c r="O4" s="5"/>
    </row>
    <row r="5" spans="1:25" s="3" customFormat="1" ht="23.25">
      <c r="A5" s="1603" t="s">
        <v>364</v>
      </c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4"/>
      <c r="N5" s="5"/>
      <c r="O5" s="5"/>
    </row>
    <row r="6" spans="1:25" s="3" customFormat="1" ht="23.25">
      <c r="A6" s="1604" t="s">
        <v>734</v>
      </c>
      <c r="B6" s="1604"/>
      <c r="C6" s="1604"/>
      <c r="D6" s="1604"/>
      <c r="E6" s="1604"/>
      <c r="F6" s="1604"/>
      <c r="G6" s="1604"/>
      <c r="H6" s="1604"/>
      <c r="I6" s="1604"/>
      <c r="J6" s="1604"/>
      <c r="K6" s="1604"/>
      <c r="L6" s="1604"/>
      <c r="M6" s="4"/>
      <c r="N6" s="5"/>
      <c r="O6" s="5"/>
    </row>
    <row r="7" spans="1:25" s="3" customFormat="1" ht="23.25">
      <c r="A7" s="1498" t="s">
        <v>991</v>
      </c>
      <c r="B7" s="1498"/>
      <c r="C7" s="1498"/>
      <c r="D7" s="85"/>
      <c r="E7" s="85"/>
      <c r="F7" s="85"/>
      <c r="G7" s="85"/>
      <c r="H7" s="85"/>
      <c r="I7" s="85"/>
      <c r="J7" s="85"/>
      <c r="K7" s="85"/>
      <c r="L7" s="85"/>
      <c r="M7" s="4"/>
      <c r="N7" s="5"/>
      <c r="O7" s="5"/>
    </row>
    <row r="8" spans="1:25" s="270" customFormat="1" ht="21" customHeight="1">
      <c r="A8" s="1594" t="s">
        <v>180</v>
      </c>
      <c r="B8" s="1594" t="s">
        <v>255</v>
      </c>
      <c r="C8" s="1501"/>
      <c r="D8" s="1595" t="s">
        <v>145</v>
      </c>
      <c r="E8" s="1596"/>
      <c r="F8" s="1596"/>
      <c r="G8" s="1596"/>
      <c r="H8" s="1596"/>
      <c r="I8" s="1596"/>
      <c r="J8" s="1596"/>
      <c r="K8" s="1596"/>
      <c r="L8" s="1597"/>
    </row>
    <row r="9" spans="1:25" s="270" customFormat="1" ht="21" customHeight="1">
      <c r="A9" s="1592"/>
      <c r="B9" s="1592"/>
      <c r="C9" s="1495"/>
      <c r="D9" s="578">
        <v>2561</v>
      </c>
      <c r="E9" s="579"/>
      <c r="F9" s="579">
        <v>2562</v>
      </c>
      <c r="G9" s="579"/>
      <c r="H9" s="579">
        <v>2563</v>
      </c>
      <c r="I9" s="579"/>
      <c r="J9" s="579">
        <v>2564</v>
      </c>
      <c r="K9" s="579"/>
      <c r="L9" s="579">
        <v>2565</v>
      </c>
    </row>
    <row r="10" spans="1:25" s="270" customFormat="1" ht="21" customHeight="1">
      <c r="A10" s="1593"/>
      <c r="B10" s="1593"/>
      <c r="C10" s="1496"/>
      <c r="D10" s="205" t="s">
        <v>6</v>
      </c>
      <c r="E10" s="205"/>
      <c r="F10" s="205" t="s">
        <v>6</v>
      </c>
      <c r="G10" s="206"/>
      <c r="H10" s="206" t="s">
        <v>6</v>
      </c>
      <c r="I10" s="206"/>
      <c r="J10" s="206" t="s">
        <v>6</v>
      </c>
      <c r="K10" s="206"/>
      <c r="L10" s="206" t="s">
        <v>6</v>
      </c>
    </row>
    <row r="11" spans="1:25" s="3" customFormat="1" ht="22.5" customHeight="1">
      <c r="A11" s="9">
        <v>1</v>
      </c>
      <c r="B11" s="11" t="s">
        <v>152</v>
      </c>
      <c r="C11" s="875">
        <v>1</v>
      </c>
      <c r="D11" s="253">
        <v>20000</v>
      </c>
      <c r="E11" s="875">
        <v>1</v>
      </c>
      <c r="F11" s="253">
        <v>20000</v>
      </c>
      <c r="G11" s="875">
        <v>1</v>
      </c>
      <c r="H11" s="253">
        <v>20000</v>
      </c>
      <c r="I11" s="875">
        <v>1</v>
      </c>
      <c r="J11" s="253">
        <v>20000</v>
      </c>
      <c r="K11" s="875">
        <v>1</v>
      </c>
      <c r="L11" s="253">
        <v>20000</v>
      </c>
      <c r="M11" s="4"/>
      <c r="N11" s="40"/>
      <c r="O11" s="40"/>
    </row>
    <row r="12" spans="1:25" s="3" customFormat="1" ht="21" customHeight="1">
      <c r="A12" s="6">
        <v>2</v>
      </c>
      <c r="B12" s="11" t="s">
        <v>1308</v>
      </c>
      <c r="C12" s="875">
        <v>1</v>
      </c>
      <c r="D12" s="253">
        <v>20000</v>
      </c>
      <c r="E12" s="875">
        <v>1</v>
      </c>
      <c r="F12" s="253">
        <v>20000</v>
      </c>
      <c r="G12" s="875">
        <v>1</v>
      </c>
      <c r="H12" s="253">
        <v>20000</v>
      </c>
      <c r="I12" s="875">
        <v>1</v>
      </c>
      <c r="J12" s="253">
        <v>20000</v>
      </c>
      <c r="K12" s="875">
        <v>1</v>
      </c>
      <c r="L12" s="253">
        <v>20000</v>
      </c>
      <c r="M12" s="4"/>
      <c r="N12" s="40"/>
      <c r="O12" s="40"/>
    </row>
    <row r="13" spans="1:25" s="3" customFormat="1" ht="20.25" customHeight="1">
      <c r="A13" s="262">
        <v>3</v>
      </c>
      <c r="B13" s="11" t="s">
        <v>155</v>
      </c>
      <c r="C13" s="875">
        <v>1</v>
      </c>
      <c r="D13" s="253">
        <v>200000</v>
      </c>
      <c r="E13" s="875">
        <v>1</v>
      </c>
      <c r="F13" s="253">
        <v>200000</v>
      </c>
      <c r="G13" s="875">
        <v>1</v>
      </c>
      <c r="H13" s="253">
        <v>200000</v>
      </c>
      <c r="I13" s="875">
        <v>1</v>
      </c>
      <c r="J13" s="253">
        <v>200000</v>
      </c>
      <c r="K13" s="875">
        <v>1</v>
      </c>
      <c r="L13" s="253">
        <v>200000</v>
      </c>
      <c r="N13" s="40"/>
      <c r="O13" s="40"/>
    </row>
    <row r="14" spans="1:25" s="3" customFormat="1" ht="20.25" customHeight="1">
      <c r="A14" s="9">
        <v>4</v>
      </c>
      <c r="B14" s="45" t="s">
        <v>1309</v>
      </c>
      <c r="C14" s="875">
        <v>1</v>
      </c>
      <c r="D14" s="192">
        <v>20000</v>
      </c>
      <c r="E14" s="875">
        <v>1</v>
      </c>
      <c r="F14" s="192">
        <v>20000</v>
      </c>
      <c r="G14" s="875">
        <v>1</v>
      </c>
      <c r="H14" s="192">
        <v>20000</v>
      </c>
      <c r="I14" s="875">
        <v>1</v>
      </c>
      <c r="J14" s="192">
        <v>20000</v>
      </c>
      <c r="K14" s="875">
        <v>1</v>
      </c>
      <c r="L14" s="192">
        <v>20000</v>
      </c>
      <c r="M14" s="5"/>
      <c r="N14" s="40"/>
      <c r="O14" s="40"/>
    </row>
    <row r="15" spans="1:25" s="3" customFormat="1" ht="20.25" customHeight="1">
      <c r="A15" s="6">
        <v>5</v>
      </c>
      <c r="B15" s="11" t="s">
        <v>1310</v>
      </c>
      <c r="C15" s="875">
        <v>1</v>
      </c>
      <c r="D15" s="253">
        <v>20000</v>
      </c>
      <c r="E15" s="875">
        <v>1</v>
      </c>
      <c r="F15" s="253">
        <v>20000</v>
      </c>
      <c r="G15" s="875">
        <v>1</v>
      </c>
      <c r="H15" s="253">
        <v>20000</v>
      </c>
      <c r="I15" s="875">
        <v>1</v>
      </c>
      <c r="J15" s="253">
        <v>20000</v>
      </c>
      <c r="K15" s="875">
        <v>1</v>
      </c>
      <c r="L15" s="253">
        <v>20000</v>
      </c>
      <c r="M15" s="5"/>
      <c r="N15" s="40"/>
      <c r="O15" s="40"/>
    </row>
    <row r="16" spans="1:25" s="3" customFormat="1" ht="20.25" customHeight="1">
      <c r="A16" s="58">
        <v>6</v>
      </c>
      <c r="B16" s="62" t="s">
        <v>1388</v>
      </c>
      <c r="C16" s="875">
        <v>1</v>
      </c>
      <c r="D16" s="171">
        <v>20000</v>
      </c>
      <c r="E16" s="875">
        <v>1</v>
      </c>
      <c r="F16" s="172">
        <v>20000</v>
      </c>
      <c r="G16" s="875">
        <v>1</v>
      </c>
      <c r="H16" s="172">
        <v>20000</v>
      </c>
      <c r="I16" s="875">
        <v>1</v>
      </c>
      <c r="J16" s="172">
        <v>20000</v>
      </c>
      <c r="K16" s="875">
        <v>1</v>
      </c>
      <c r="L16" s="172">
        <v>20000</v>
      </c>
      <c r="N16" s="40"/>
      <c r="O16" s="40"/>
    </row>
    <row r="17" spans="1:25" s="3" customFormat="1" ht="20.25" customHeight="1">
      <c r="A17" s="58">
        <v>7</v>
      </c>
      <c r="B17" s="62" t="s">
        <v>1383</v>
      </c>
      <c r="C17" s="875">
        <v>1</v>
      </c>
      <c r="D17" s="171">
        <v>20000</v>
      </c>
      <c r="E17" s="875">
        <v>1</v>
      </c>
      <c r="F17" s="172">
        <v>20000</v>
      </c>
      <c r="G17" s="875">
        <v>1</v>
      </c>
      <c r="H17" s="172">
        <v>20000</v>
      </c>
      <c r="I17" s="875">
        <v>1</v>
      </c>
      <c r="J17" s="172">
        <v>20000</v>
      </c>
      <c r="K17" s="875">
        <v>1</v>
      </c>
      <c r="L17" s="172">
        <v>20000</v>
      </c>
      <c r="N17" s="40"/>
      <c r="O17" s="40"/>
    </row>
    <row r="18" spans="1:25" s="3" customFormat="1" ht="20.25" customHeight="1">
      <c r="A18" s="6">
        <v>8</v>
      </c>
      <c r="B18" s="11" t="s">
        <v>125</v>
      </c>
      <c r="C18" s="11"/>
      <c r="D18" s="13" t="s">
        <v>286</v>
      </c>
      <c r="E18" s="13"/>
      <c r="F18" s="253" t="s">
        <v>286</v>
      </c>
      <c r="G18" s="875">
        <v>1</v>
      </c>
      <c r="H18" s="507">
        <v>2000000</v>
      </c>
      <c r="I18" s="507"/>
      <c r="J18" s="171" t="s">
        <v>286</v>
      </c>
      <c r="K18" s="171"/>
      <c r="L18" s="171" t="s">
        <v>286</v>
      </c>
      <c r="M18" s="10"/>
      <c r="N18" s="5"/>
      <c r="O18" s="5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" customFormat="1" ht="20.25" customHeight="1">
      <c r="A19" s="58">
        <v>9</v>
      </c>
      <c r="B19" s="62" t="s">
        <v>1272</v>
      </c>
      <c r="C19" s="62"/>
      <c r="D19" s="171" t="s">
        <v>286</v>
      </c>
      <c r="E19" s="171"/>
      <c r="F19" s="172" t="s">
        <v>286</v>
      </c>
      <c r="G19" s="875">
        <v>1</v>
      </c>
      <c r="H19" s="171">
        <v>500000</v>
      </c>
      <c r="I19" s="171"/>
      <c r="J19" s="171"/>
      <c r="K19" s="171"/>
      <c r="L19" s="153" t="s">
        <v>286</v>
      </c>
      <c r="N19" s="40"/>
      <c r="O19" s="40"/>
    </row>
    <row r="20" spans="1:25" s="3" customFormat="1" ht="20.25" customHeight="1">
      <c r="A20" s="9">
        <v>10</v>
      </c>
      <c r="B20" s="45" t="s">
        <v>1818</v>
      </c>
      <c r="C20" s="45"/>
      <c r="D20" s="192" t="s">
        <v>286</v>
      </c>
      <c r="E20" s="875">
        <v>1</v>
      </c>
      <c r="F20" s="192">
        <v>50000</v>
      </c>
      <c r="G20" s="192"/>
      <c r="H20" s="192">
        <v>50000</v>
      </c>
      <c r="I20" s="875">
        <v>1</v>
      </c>
      <c r="J20" s="192">
        <v>50000</v>
      </c>
      <c r="K20" s="875">
        <v>1</v>
      </c>
      <c r="L20" s="192">
        <v>50000</v>
      </c>
      <c r="M20" s="5"/>
      <c r="N20" s="40"/>
      <c r="O20" s="40"/>
    </row>
    <row r="21" spans="1:25" s="166" customFormat="1" ht="22.5" customHeight="1">
      <c r="A21" s="1502">
        <v>11</v>
      </c>
      <c r="B21" s="36" t="s">
        <v>1076</v>
      </c>
      <c r="C21" s="875">
        <v>1</v>
      </c>
      <c r="D21" s="404">
        <v>70000</v>
      </c>
      <c r="E21" s="404"/>
      <c r="F21" s="404" t="s">
        <v>286</v>
      </c>
      <c r="G21" s="404"/>
      <c r="H21" s="404" t="s">
        <v>286</v>
      </c>
      <c r="I21" s="404"/>
      <c r="J21" s="404" t="s">
        <v>286</v>
      </c>
      <c r="K21" s="404"/>
      <c r="L21" s="404" t="s">
        <v>286</v>
      </c>
      <c r="M21" s="47"/>
      <c r="O21" s="10"/>
    </row>
    <row r="22" spans="1:25" s="3" customFormat="1" ht="22.5" customHeight="1">
      <c r="A22" s="1502">
        <v>12</v>
      </c>
      <c r="B22" s="36" t="s">
        <v>1075</v>
      </c>
      <c r="C22" s="36"/>
      <c r="D22" s="420" t="s">
        <v>286</v>
      </c>
      <c r="E22" s="875">
        <v>1</v>
      </c>
      <c r="F22" s="404">
        <v>50000</v>
      </c>
      <c r="G22" s="404"/>
      <c r="H22" s="404" t="s">
        <v>286</v>
      </c>
      <c r="I22" s="404"/>
      <c r="J22" s="404" t="s">
        <v>286</v>
      </c>
      <c r="K22" s="404"/>
      <c r="L22" s="404" t="s">
        <v>286</v>
      </c>
      <c r="M22" s="4"/>
      <c r="O22" s="5"/>
    </row>
    <row r="23" spans="1:25" s="166" customFormat="1" ht="22.5" customHeight="1">
      <c r="A23" s="405">
        <v>13</v>
      </c>
      <c r="B23" s="406" t="s">
        <v>1341</v>
      </c>
      <c r="C23" s="406"/>
      <c r="D23" s="517" t="s">
        <v>286</v>
      </c>
      <c r="E23" s="517"/>
      <c r="F23" s="517" t="s">
        <v>286</v>
      </c>
      <c r="G23" s="875">
        <v>1</v>
      </c>
      <c r="H23" s="518">
        <v>20000</v>
      </c>
      <c r="I23" s="518"/>
      <c r="J23" s="517" t="s">
        <v>286</v>
      </c>
      <c r="K23" s="517"/>
      <c r="L23" s="517" t="s">
        <v>286</v>
      </c>
      <c r="N23" s="386"/>
      <c r="O23" s="386"/>
    </row>
    <row r="24" spans="1:25" s="166" customFormat="1" ht="22.5" customHeight="1">
      <c r="A24" s="165">
        <v>14</v>
      </c>
      <c r="B24" s="28" t="s">
        <v>1403</v>
      </c>
      <c r="C24" s="28"/>
      <c r="D24" s="519" t="s">
        <v>286</v>
      </c>
      <c r="E24" s="519"/>
      <c r="F24" s="519" t="s">
        <v>286</v>
      </c>
      <c r="G24" s="519"/>
      <c r="H24" s="519" t="s">
        <v>286</v>
      </c>
      <c r="I24" s="875">
        <v>1</v>
      </c>
      <c r="J24" s="1304">
        <v>100000</v>
      </c>
      <c r="K24" s="1304"/>
      <c r="L24" s="519" t="s">
        <v>286</v>
      </c>
      <c r="N24" s="386"/>
      <c r="O24" s="386"/>
    </row>
    <row r="25" spans="1:25" s="3" customFormat="1" ht="22.5" customHeight="1">
      <c r="A25" s="26"/>
      <c r="B25" s="26"/>
      <c r="C25" s="1325">
        <f>SUM(C11:C24)</f>
        <v>8</v>
      </c>
      <c r="D25" s="1325">
        <f t="shared" ref="D25:L25" si="0">SUM(D11:D24)</f>
        <v>390000</v>
      </c>
      <c r="E25" s="1325">
        <f t="shared" si="0"/>
        <v>9</v>
      </c>
      <c r="F25" s="1325">
        <f t="shared" si="0"/>
        <v>420000</v>
      </c>
      <c r="G25" s="1325">
        <f t="shared" si="0"/>
        <v>10</v>
      </c>
      <c r="H25" s="1325">
        <f t="shared" si="0"/>
        <v>2890000</v>
      </c>
      <c r="I25" s="1325">
        <f t="shared" si="0"/>
        <v>9</v>
      </c>
      <c r="J25" s="1325">
        <f t="shared" si="0"/>
        <v>470000</v>
      </c>
      <c r="K25" s="1325">
        <f t="shared" si="0"/>
        <v>8</v>
      </c>
      <c r="L25" s="1325">
        <f t="shared" si="0"/>
        <v>370000</v>
      </c>
      <c r="N25" s="40"/>
      <c r="O25" s="40"/>
    </row>
    <row r="26" spans="1:25" s="1290" customFormat="1" ht="20.25" customHeight="1">
      <c r="A26" s="1298"/>
      <c r="B26" s="1298"/>
      <c r="C26" s="1298">
        <v>8</v>
      </c>
      <c r="D26" s="1299">
        <v>390000</v>
      </c>
      <c r="E26" s="1299">
        <v>9</v>
      </c>
      <c r="F26" s="1299">
        <v>420000</v>
      </c>
      <c r="G26" s="1299">
        <v>10</v>
      </c>
      <c r="H26" s="1299">
        <v>2890000</v>
      </c>
      <c r="I26" s="1299">
        <v>9</v>
      </c>
      <c r="J26" s="1299">
        <v>470000</v>
      </c>
      <c r="K26" s="1299">
        <v>8</v>
      </c>
      <c r="L26" s="1299">
        <v>370000</v>
      </c>
      <c r="N26" s="1293"/>
      <c r="O26" s="1293"/>
    </row>
    <row r="27" spans="1:25" s="3" customFormat="1" ht="20.25" customHeight="1">
      <c r="A27" s="72"/>
      <c r="B27" s="73"/>
      <c r="C27" s="73"/>
      <c r="D27" s="484"/>
      <c r="E27" s="484"/>
      <c r="F27" s="264"/>
      <c r="G27" s="264"/>
      <c r="H27" s="484"/>
      <c r="I27" s="484"/>
      <c r="J27" s="484"/>
      <c r="K27" s="484"/>
      <c r="L27" s="393"/>
      <c r="N27" s="40"/>
      <c r="O27" s="40"/>
    </row>
    <row r="28" spans="1:25" s="3" customFormat="1" ht="20.25" customHeight="1">
      <c r="A28" s="72"/>
      <c r="B28" s="73"/>
      <c r="C28" s="73"/>
      <c r="D28" s="484"/>
      <c r="E28" s="484"/>
      <c r="F28" s="264"/>
      <c r="G28" s="264"/>
      <c r="H28" s="484"/>
      <c r="I28" s="484"/>
      <c r="J28" s="484"/>
      <c r="K28" s="484"/>
      <c r="L28" s="393"/>
      <c r="N28" s="40"/>
      <c r="O28" s="40"/>
    </row>
    <row r="29" spans="1:25" s="3" customFormat="1" ht="20.25" customHeight="1">
      <c r="A29" s="22"/>
      <c r="B29" s="23"/>
      <c r="C29" s="23"/>
      <c r="D29" s="88"/>
      <c r="E29" s="88"/>
      <c r="F29" s="88"/>
      <c r="G29" s="88"/>
      <c r="H29" s="88"/>
      <c r="I29" s="88"/>
      <c r="J29" s="88"/>
      <c r="K29" s="88"/>
      <c r="L29" s="88"/>
      <c r="M29" s="5"/>
      <c r="N29" s="40"/>
      <c r="O29" s="40"/>
    </row>
    <row r="30" spans="1:25" s="3" customFormat="1" ht="20.25" customHeight="1">
      <c r="A30" s="1603" t="s">
        <v>360</v>
      </c>
      <c r="B30" s="1583"/>
      <c r="C30" s="1583"/>
      <c r="D30" s="1583"/>
      <c r="E30" s="1583"/>
      <c r="F30" s="1583"/>
      <c r="G30" s="1583"/>
      <c r="H30" s="1583"/>
      <c r="I30" s="1583"/>
      <c r="J30" s="1583"/>
      <c r="K30" s="1583"/>
      <c r="L30" s="1583"/>
      <c r="M30" s="4"/>
      <c r="N30" s="5"/>
      <c r="O30" s="5"/>
    </row>
    <row r="31" spans="1:25" s="3" customFormat="1" ht="20.25" customHeight="1">
      <c r="A31" s="1603" t="s">
        <v>364</v>
      </c>
      <c r="B31" s="1583"/>
      <c r="C31" s="1583"/>
      <c r="D31" s="1583"/>
      <c r="E31" s="1583"/>
      <c r="F31" s="1583"/>
      <c r="G31" s="1583"/>
      <c r="H31" s="1583"/>
      <c r="I31" s="1583"/>
      <c r="J31" s="1583"/>
      <c r="K31" s="1583"/>
      <c r="L31" s="1583"/>
      <c r="M31" s="4"/>
      <c r="N31" s="5"/>
      <c r="O31" s="5"/>
    </row>
    <row r="32" spans="1:25" s="3" customFormat="1" ht="20.25" customHeight="1">
      <c r="A32" s="1604" t="s">
        <v>734</v>
      </c>
      <c r="B32" s="1604"/>
      <c r="C32" s="1604"/>
      <c r="D32" s="1604"/>
      <c r="E32" s="1604"/>
      <c r="F32" s="1604"/>
      <c r="G32" s="1604"/>
      <c r="H32" s="1604"/>
      <c r="I32" s="1604"/>
      <c r="J32" s="1604"/>
      <c r="K32" s="1604"/>
      <c r="L32" s="1604"/>
      <c r="M32" s="4"/>
      <c r="N32" s="5"/>
      <c r="O32" s="5"/>
    </row>
    <row r="33" spans="1:25" s="3" customFormat="1" ht="20.25" customHeight="1">
      <c r="A33" s="1498" t="s">
        <v>997</v>
      </c>
      <c r="B33" s="1498"/>
      <c r="C33" s="1498"/>
      <c r="D33" s="85"/>
      <c r="E33" s="85"/>
      <c r="F33" s="85"/>
      <c r="G33" s="85"/>
      <c r="H33" s="85"/>
      <c r="I33" s="85"/>
      <c r="J33" s="85"/>
      <c r="K33" s="85"/>
      <c r="L33" s="85"/>
      <c r="M33" s="4"/>
      <c r="N33" s="5"/>
      <c r="O33" s="5"/>
    </row>
    <row r="34" spans="1:25" s="270" customFormat="1" ht="20.25" customHeight="1">
      <c r="A34" s="1594" t="s">
        <v>180</v>
      </c>
      <c r="B34" s="1594" t="s">
        <v>255</v>
      </c>
      <c r="C34" s="1501"/>
      <c r="D34" s="1595" t="s">
        <v>145</v>
      </c>
      <c r="E34" s="1596"/>
      <c r="F34" s="1596"/>
      <c r="G34" s="1596"/>
      <c r="H34" s="1596"/>
      <c r="I34" s="1596"/>
      <c r="J34" s="1596"/>
      <c r="K34" s="1596"/>
      <c r="L34" s="1597"/>
    </row>
    <row r="35" spans="1:25" s="270" customFormat="1" ht="20.25" customHeight="1">
      <c r="A35" s="1592"/>
      <c r="B35" s="1592"/>
      <c r="C35" s="1495"/>
      <c r="D35" s="578">
        <v>2561</v>
      </c>
      <c r="E35" s="579"/>
      <c r="F35" s="579">
        <v>2562</v>
      </c>
      <c r="G35" s="579"/>
      <c r="H35" s="579">
        <v>2563</v>
      </c>
      <c r="I35" s="579"/>
      <c r="J35" s="579">
        <v>2564</v>
      </c>
      <c r="K35" s="579"/>
      <c r="L35" s="579">
        <v>2565</v>
      </c>
    </row>
    <row r="36" spans="1:25" s="270" customFormat="1" ht="20.25" customHeight="1">
      <c r="A36" s="1593"/>
      <c r="B36" s="1593"/>
      <c r="C36" s="1496"/>
      <c r="D36" s="205" t="s">
        <v>6</v>
      </c>
      <c r="E36" s="205"/>
      <c r="F36" s="205" t="s">
        <v>6</v>
      </c>
      <c r="G36" s="206"/>
      <c r="H36" s="206" t="s">
        <v>6</v>
      </c>
      <c r="I36" s="206"/>
      <c r="J36" s="206" t="s">
        <v>6</v>
      </c>
      <c r="K36" s="206"/>
      <c r="L36" s="206" t="s">
        <v>6</v>
      </c>
    </row>
    <row r="37" spans="1:25" s="3" customFormat="1" ht="20.25" customHeight="1">
      <c r="A37" s="9">
        <v>1</v>
      </c>
      <c r="B37" s="45" t="s">
        <v>15</v>
      </c>
      <c r="C37" s="875">
        <v>1</v>
      </c>
      <c r="D37" s="192">
        <v>50000</v>
      </c>
      <c r="E37" s="875">
        <v>1</v>
      </c>
      <c r="F37" s="192">
        <v>50000</v>
      </c>
      <c r="G37" s="875">
        <v>1</v>
      </c>
      <c r="H37" s="192">
        <v>50000</v>
      </c>
      <c r="I37" s="875">
        <v>1</v>
      </c>
      <c r="J37" s="192">
        <v>50000</v>
      </c>
      <c r="K37" s="875">
        <v>1</v>
      </c>
      <c r="L37" s="192">
        <v>50000</v>
      </c>
      <c r="M37" s="4"/>
      <c r="N37" s="40"/>
      <c r="O37" s="40"/>
    </row>
    <row r="38" spans="1:25" s="3" customFormat="1" ht="20.25" customHeight="1">
      <c r="A38" s="6">
        <v>2</v>
      </c>
      <c r="B38" s="11" t="s">
        <v>1245</v>
      </c>
      <c r="C38" s="875">
        <v>1</v>
      </c>
      <c r="D38" s="253">
        <v>20000</v>
      </c>
      <c r="E38" s="875">
        <v>1</v>
      </c>
      <c r="F38" s="253">
        <v>20000</v>
      </c>
      <c r="G38" s="875">
        <v>1</v>
      </c>
      <c r="H38" s="253">
        <v>20000</v>
      </c>
      <c r="I38" s="875">
        <v>1</v>
      </c>
      <c r="J38" s="253">
        <v>20000</v>
      </c>
      <c r="K38" s="875">
        <v>1</v>
      </c>
      <c r="L38" s="253">
        <v>20000</v>
      </c>
      <c r="M38" s="4"/>
      <c r="N38" s="40"/>
      <c r="O38" s="40"/>
    </row>
    <row r="39" spans="1:25" s="3" customFormat="1" ht="20.25" customHeight="1">
      <c r="A39" s="1502">
        <v>3</v>
      </c>
      <c r="B39" s="73" t="s">
        <v>1298</v>
      </c>
      <c r="C39" s="875">
        <v>1</v>
      </c>
      <c r="D39" s="253">
        <v>20000</v>
      </c>
      <c r="E39" s="875">
        <v>1</v>
      </c>
      <c r="F39" s="253">
        <v>20000</v>
      </c>
      <c r="G39" s="875"/>
      <c r="H39" s="253"/>
      <c r="I39" s="875"/>
      <c r="J39" s="253"/>
      <c r="K39" s="875"/>
      <c r="L39" s="253"/>
      <c r="N39" s="40"/>
      <c r="O39" s="40"/>
    </row>
    <row r="40" spans="1:25" s="3" customFormat="1" ht="20.25" customHeight="1">
      <c r="A40" s="1502">
        <v>4</v>
      </c>
      <c r="B40" s="73" t="s">
        <v>1299</v>
      </c>
      <c r="C40" s="875">
        <v>1</v>
      </c>
      <c r="D40" s="253">
        <v>20000</v>
      </c>
      <c r="E40" s="875">
        <v>1</v>
      </c>
      <c r="F40" s="253">
        <v>20000</v>
      </c>
      <c r="G40" s="875">
        <v>1</v>
      </c>
      <c r="H40" s="253">
        <v>20000</v>
      </c>
      <c r="I40" s="875">
        <v>1</v>
      </c>
      <c r="J40" s="253">
        <v>20000</v>
      </c>
      <c r="K40" s="875">
        <v>1</v>
      </c>
      <c r="L40" s="253">
        <v>20000</v>
      </c>
      <c r="N40" s="40"/>
      <c r="O40" s="40"/>
    </row>
    <row r="41" spans="1:25" s="3" customFormat="1" ht="20.25" customHeight="1">
      <c r="A41" s="1495"/>
      <c r="B41" s="73"/>
      <c r="C41" s="1329">
        <f>SUM(C37:C40)</f>
        <v>4</v>
      </c>
      <c r="D41" s="1329">
        <f t="shared" ref="D41:L41" si="1">SUM(D37:D40)</f>
        <v>110000</v>
      </c>
      <c r="E41" s="1329">
        <f t="shared" si="1"/>
        <v>4</v>
      </c>
      <c r="F41" s="1329">
        <f t="shared" si="1"/>
        <v>110000</v>
      </c>
      <c r="G41" s="1329">
        <f t="shared" si="1"/>
        <v>3</v>
      </c>
      <c r="H41" s="1329">
        <f t="shared" si="1"/>
        <v>90000</v>
      </c>
      <c r="I41" s="1329">
        <f t="shared" si="1"/>
        <v>3</v>
      </c>
      <c r="J41" s="1329">
        <f t="shared" si="1"/>
        <v>90000</v>
      </c>
      <c r="K41" s="1329">
        <f t="shared" si="1"/>
        <v>3</v>
      </c>
      <c r="L41" s="1329">
        <f t="shared" si="1"/>
        <v>90000</v>
      </c>
      <c r="N41" s="40"/>
      <c r="O41" s="40"/>
    </row>
    <row r="42" spans="1:25" s="1290" customFormat="1" ht="31.5" customHeight="1">
      <c r="A42" s="1330"/>
      <c r="B42" s="1327"/>
      <c r="C42" s="1327">
        <v>4</v>
      </c>
      <c r="D42" s="1328">
        <v>110000</v>
      </c>
      <c r="E42" s="1328">
        <v>4</v>
      </c>
      <c r="F42" s="1328">
        <v>110000</v>
      </c>
      <c r="G42" s="1328">
        <v>3</v>
      </c>
      <c r="H42" s="1328">
        <v>90000</v>
      </c>
      <c r="I42" s="1328">
        <v>3</v>
      </c>
      <c r="J42" s="1328">
        <v>90000</v>
      </c>
      <c r="K42" s="1328">
        <v>3</v>
      </c>
      <c r="L42" s="1328">
        <v>90000</v>
      </c>
      <c r="M42" s="1296"/>
      <c r="N42" s="1295"/>
      <c r="O42" s="1295"/>
      <c r="P42" s="1294"/>
      <c r="Q42" s="1294"/>
      <c r="R42" s="1294"/>
      <c r="S42" s="1294"/>
      <c r="T42" s="1294"/>
      <c r="U42" s="1294"/>
      <c r="V42" s="1294"/>
      <c r="W42" s="1294"/>
      <c r="X42" s="1294"/>
      <c r="Y42" s="1294"/>
    </row>
    <row r="43" spans="1:25" s="3" customFormat="1" ht="20.25" customHeight="1">
      <c r="A43" s="22"/>
      <c r="B43" s="23"/>
      <c r="C43" s="23"/>
      <c r="D43" s="88"/>
      <c r="E43" s="88"/>
      <c r="F43" s="88"/>
      <c r="G43" s="88"/>
      <c r="H43" s="88"/>
      <c r="I43" s="88"/>
      <c r="J43" s="88"/>
      <c r="K43" s="88"/>
      <c r="L43" s="88"/>
      <c r="M43" s="10"/>
      <c r="N43" s="5"/>
      <c r="O43" s="5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" customFormat="1" ht="20.25" customHeight="1">
      <c r="A44" s="22"/>
      <c r="B44" s="23"/>
      <c r="C44" s="23"/>
      <c r="D44" s="88"/>
      <c r="E44" s="88"/>
      <c r="F44" s="88"/>
      <c r="G44" s="88"/>
      <c r="H44" s="88"/>
      <c r="I44" s="88"/>
      <c r="J44" s="88"/>
      <c r="K44" s="88"/>
      <c r="L44" s="88"/>
      <c r="M44" s="10"/>
      <c r="N44" s="5"/>
      <c r="O44" s="5"/>
      <c r="P44" s="4"/>
      <c r="Q44" s="4"/>
      <c r="R44" s="4"/>
      <c r="S44" s="4"/>
      <c r="T44" s="4"/>
      <c r="U44" s="4"/>
      <c r="V44" s="4"/>
      <c r="W44" s="4"/>
      <c r="X44" s="4"/>
      <c r="Y44" s="4"/>
    </row>
  </sheetData>
  <mergeCells count="15">
    <mergeCell ref="A31:L31"/>
    <mergeCell ref="A32:L32"/>
    <mergeCell ref="A34:A36"/>
    <mergeCell ref="B34:B36"/>
    <mergeCell ref="D34:L34"/>
    <mergeCell ref="A6:L6"/>
    <mergeCell ref="A8:A10"/>
    <mergeCell ref="B8:B10"/>
    <mergeCell ref="D8:L8"/>
    <mergeCell ref="A30:L30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93"/>
  <sheetViews>
    <sheetView topLeftCell="A16" workbookViewId="0">
      <selection activeCell="G29" sqref="G29:L29"/>
    </sheetView>
  </sheetViews>
  <sheetFormatPr defaultRowHeight="24" customHeight="1"/>
  <cols>
    <col min="1" max="1" width="3.625" style="852" customWidth="1"/>
    <col min="2" max="2" width="35.5" style="853" customWidth="1"/>
    <col min="3" max="3" width="3.5" style="853" customWidth="1"/>
    <col min="4" max="4" width="8.125" style="852" customWidth="1"/>
    <col min="5" max="5" width="3.5" style="852" customWidth="1"/>
    <col min="6" max="6" width="8.75" style="852" customWidth="1"/>
    <col min="7" max="7" width="3.75" style="852" customWidth="1"/>
    <col min="8" max="8" width="8.75" style="852" customWidth="1"/>
    <col min="9" max="9" width="4" style="852" customWidth="1"/>
    <col min="10" max="10" width="8.75" style="852" customWidth="1"/>
    <col min="11" max="11" width="3.75" style="852" customWidth="1"/>
    <col min="12" max="12" width="8.75" style="852" customWidth="1"/>
    <col min="13" max="16384" width="9" style="852"/>
  </cols>
  <sheetData>
    <row r="1" spans="1:25" s="3" customFormat="1" ht="20.25" customHeight="1">
      <c r="A1" s="1601" t="s">
        <v>0</v>
      </c>
      <c r="B1" s="1601"/>
      <c r="C1" s="1601"/>
      <c r="D1" s="1601"/>
      <c r="E1" s="1601"/>
      <c r="F1" s="1601"/>
      <c r="G1" s="1601"/>
      <c r="H1" s="1601"/>
      <c r="I1" s="1601"/>
      <c r="J1" s="1601"/>
      <c r="K1" s="1601"/>
      <c r="L1" s="1601"/>
      <c r="M1" s="1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ht="20.25" customHeight="1">
      <c r="A2" s="1601" t="s">
        <v>1834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3" customFormat="1" ht="20.25" customHeight="1">
      <c r="A3" s="1607" t="s">
        <v>1</v>
      </c>
      <c r="B3" s="1607"/>
      <c r="C3" s="1607"/>
      <c r="D3" s="1607"/>
      <c r="E3" s="1607"/>
      <c r="F3" s="1607"/>
      <c r="G3" s="1607"/>
      <c r="H3" s="1607"/>
      <c r="I3" s="1607"/>
      <c r="J3" s="1607"/>
      <c r="K3" s="1607"/>
      <c r="L3" s="1607"/>
      <c r="M3" s="106"/>
      <c r="N3" s="118"/>
      <c r="O3" s="118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s="3" customFormat="1" ht="24" customHeight="1">
      <c r="A4" s="1603" t="s">
        <v>735</v>
      </c>
      <c r="B4" s="1583"/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106"/>
      <c r="N4" s="118"/>
      <c r="O4" s="118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s="3" customFormat="1" ht="24" customHeight="1">
      <c r="A5" s="1603" t="s">
        <v>736</v>
      </c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106"/>
      <c r="N5" s="118"/>
      <c r="O5" s="118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5" s="3" customFormat="1" ht="24" customHeight="1">
      <c r="A6" s="1606" t="s">
        <v>737</v>
      </c>
      <c r="B6" s="1606"/>
      <c r="C6" s="1606"/>
      <c r="D6" s="1606"/>
      <c r="E6" s="1606"/>
      <c r="F6" s="1606"/>
      <c r="G6" s="1606"/>
      <c r="H6" s="1606"/>
      <c r="I6" s="1606"/>
      <c r="J6" s="1606"/>
      <c r="K6" s="1606"/>
      <c r="L6" s="1606"/>
      <c r="M6" s="106"/>
      <c r="N6" s="118"/>
      <c r="O6" s="118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s="3" customFormat="1" ht="24" customHeight="1">
      <c r="A7" s="385" t="s">
        <v>997</v>
      </c>
      <c r="B7" s="1499"/>
      <c r="C7" s="1499"/>
      <c r="D7" s="155"/>
      <c r="E7" s="155"/>
      <c r="F7" s="155"/>
      <c r="G7" s="155"/>
      <c r="H7" s="155"/>
      <c r="I7" s="155"/>
      <c r="J7" s="155"/>
      <c r="K7" s="155"/>
      <c r="L7" s="155"/>
      <c r="M7" s="106"/>
      <c r="N7" s="118"/>
      <c r="O7" s="118"/>
      <c r="P7" s="106"/>
      <c r="Q7" s="106"/>
      <c r="R7" s="106"/>
      <c r="S7" s="106"/>
      <c r="T7" s="106"/>
      <c r="U7" s="106"/>
      <c r="V7" s="106"/>
      <c r="W7" s="106"/>
      <c r="X7" s="106"/>
      <c r="Y7" s="106"/>
    </row>
    <row r="8" spans="1:25" s="270" customFormat="1" ht="21" customHeight="1">
      <c r="A8" s="1594" t="s">
        <v>180</v>
      </c>
      <c r="B8" s="1594" t="s">
        <v>255</v>
      </c>
      <c r="C8" s="1501"/>
      <c r="D8" s="1595" t="s">
        <v>145</v>
      </c>
      <c r="E8" s="1596"/>
      <c r="F8" s="1596"/>
      <c r="G8" s="1596"/>
      <c r="H8" s="1596"/>
      <c r="I8" s="1596"/>
      <c r="J8" s="1596"/>
      <c r="K8" s="1596"/>
      <c r="L8" s="1597"/>
    </row>
    <row r="9" spans="1:25" s="270" customFormat="1" ht="21" customHeight="1">
      <c r="A9" s="1592"/>
      <c r="B9" s="1592"/>
      <c r="C9" s="1495"/>
      <c r="D9" s="578">
        <v>2561</v>
      </c>
      <c r="E9" s="578"/>
      <c r="F9" s="578">
        <v>2562</v>
      </c>
      <c r="G9" s="578"/>
      <c r="H9" s="578">
        <v>2563</v>
      </c>
      <c r="I9" s="578"/>
      <c r="J9" s="578">
        <v>2564</v>
      </c>
      <c r="K9" s="578"/>
      <c r="L9" s="578">
        <v>2565</v>
      </c>
    </row>
    <row r="10" spans="1:25" s="270" customFormat="1" ht="21" customHeight="1">
      <c r="A10" s="1593"/>
      <c r="B10" s="1593"/>
      <c r="C10" s="1496"/>
      <c r="D10" s="205" t="s">
        <v>6</v>
      </c>
      <c r="E10" s="205"/>
      <c r="F10" s="205" t="s">
        <v>6</v>
      </c>
      <c r="G10" s="206"/>
      <c r="H10" s="206" t="s">
        <v>6</v>
      </c>
      <c r="I10" s="206"/>
      <c r="J10" s="206" t="s">
        <v>6</v>
      </c>
      <c r="K10" s="206"/>
      <c r="L10" s="206" t="s">
        <v>6</v>
      </c>
    </row>
    <row r="11" spans="1:25" s="3" customFormat="1" ht="20.25" customHeight="1">
      <c r="A11" s="1502">
        <v>1</v>
      </c>
      <c r="B11" s="377" t="s">
        <v>1256</v>
      </c>
      <c r="C11" s="875">
        <v>1</v>
      </c>
      <c r="D11" s="171">
        <v>5000</v>
      </c>
      <c r="E11" s="875">
        <v>1</v>
      </c>
      <c r="F11" s="171">
        <v>5000</v>
      </c>
      <c r="G11" s="875">
        <v>1</v>
      </c>
      <c r="H11" s="171">
        <v>5000</v>
      </c>
      <c r="I11" s="875">
        <v>1</v>
      </c>
      <c r="J11" s="171">
        <v>5000</v>
      </c>
      <c r="K11" s="875">
        <v>1</v>
      </c>
      <c r="L11" s="171">
        <v>5000</v>
      </c>
      <c r="M11" s="106"/>
      <c r="N11" s="118"/>
      <c r="O11" s="118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5" s="3" customFormat="1" ht="20.25" customHeight="1">
      <c r="A12" s="107">
        <v>2</v>
      </c>
      <c r="B12" s="28" t="s">
        <v>1389</v>
      </c>
      <c r="C12" s="875">
        <v>1</v>
      </c>
      <c r="D12" s="258">
        <v>15000</v>
      </c>
      <c r="E12" s="258"/>
      <c r="F12" s="387" t="s">
        <v>286</v>
      </c>
      <c r="G12" s="387">
        <v>1</v>
      </c>
      <c r="H12" s="387">
        <v>15000</v>
      </c>
      <c r="I12" s="875">
        <v>1</v>
      </c>
      <c r="J12" s="387">
        <v>15000</v>
      </c>
      <c r="K12" s="875">
        <v>1</v>
      </c>
      <c r="L12" s="387">
        <v>15000</v>
      </c>
      <c r="M12" s="106"/>
      <c r="N12" s="40"/>
      <c r="O12" s="40"/>
    </row>
    <row r="13" spans="1:25" s="3" customFormat="1" ht="20.25" customHeight="1">
      <c r="A13" s="107">
        <v>3</v>
      </c>
      <c r="B13" s="377" t="s">
        <v>414</v>
      </c>
      <c r="C13" s="875">
        <v>1</v>
      </c>
      <c r="D13" s="171">
        <v>10000</v>
      </c>
      <c r="E13" s="875">
        <v>1</v>
      </c>
      <c r="F13" s="171">
        <v>10000</v>
      </c>
      <c r="G13" s="875">
        <v>1</v>
      </c>
      <c r="H13" s="171">
        <v>10000</v>
      </c>
      <c r="I13" s="875">
        <v>1</v>
      </c>
      <c r="J13" s="171">
        <v>10000</v>
      </c>
      <c r="K13" s="875">
        <v>1</v>
      </c>
      <c r="L13" s="171">
        <v>10000</v>
      </c>
      <c r="M13" s="106"/>
      <c r="N13" s="40"/>
      <c r="O13" s="40"/>
    </row>
    <row r="14" spans="1:25" s="3" customFormat="1" ht="20.25" customHeight="1">
      <c r="A14" s="1502">
        <v>4</v>
      </c>
      <c r="B14" s="28" t="s">
        <v>391</v>
      </c>
      <c r="C14" s="875">
        <v>1</v>
      </c>
      <c r="D14" s="258">
        <v>15000</v>
      </c>
      <c r="E14" s="875">
        <v>1</v>
      </c>
      <c r="F14" s="387">
        <v>10000</v>
      </c>
      <c r="G14" s="875">
        <v>1</v>
      </c>
      <c r="H14" s="387">
        <v>10000</v>
      </c>
      <c r="I14" s="875">
        <v>1</v>
      </c>
      <c r="J14" s="387">
        <v>10000</v>
      </c>
      <c r="K14" s="875">
        <v>1</v>
      </c>
      <c r="L14" s="387">
        <v>10000</v>
      </c>
      <c r="M14" s="106"/>
      <c r="N14" s="118"/>
      <c r="O14" s="118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s="3" customFormat="1" ht="20.25" customHeight="1">
      <c r="A15" s="107">
        <v>5</v>
      </c>
      <c r="B15" s="28" t="s">
        <v>398</v>
      </c>
      <c r="C15" s="875">
        <v>1</v>
      </c>
      <c r="D15" s="258">
        <v>15000</v>
      </c>
      <c r="E15" s="258"/>
      <c r="F15" s="387" t="s">
        <v>286</v>
      </c>
      <c r="G15" s="387"/>
      <c r="H15" s="387" t="s">
        <v>286</v>
      </c>
      <c r="I15" s="875">
        <v>1</v>
      </c>
      <c r="J15" s="387">
        <v>15000</v>
      </c>
      <c r="K15" s="875">
        <v>1</v>
      </c>
      <c r="L15" s="387">
        <v>15000</v>
      </c>
      <c r="M15" s="106"/>
      <c r="N15" s="40"/>
      <c r="O15" s="40"/>
    </row>
    <row r="16" spans="1:25" s="3" customFormat="1" ht="20.25" customHeight="1">
      <c r="A16" s="128">
        <v>6</v>
      </c>
      <c r="B16" s="108" t="s">
        <v>231</v>
      </c>
      <c r="C16" s="875">
        <v>1</v>
      </c>
      <c r="D16" s="171">
        <v>5000</v>
      </c>
      <c r="E16" s="875">
        <v>1</v>
      </c>
      <c r="F16" s="171">
        <v>5000</v>
      </c>
      <c r="G16" s="875">
        <v>1</v>
      </c>
      <c r="H16" s="171">
        <v>5000</v>
      </c>
      <c r="I16" s="875">
        <v>1</v>
      </c>
      <c r="J16" s="171">
        <v>5000</v>
      </c>
      <c r="K16" s="875">
        <v>1</v>
      </c>
      <c r="L16" s="171">
        <v>5000</v>
      </c>
      <c r="N16" s="40"/>
      <c r="O16" s="40"/>
    </row>
    <row r="17" spans="1:15" s="3" customFormat="1" ht="20.25" customHeight="1">
      <c r="A17" s="107">
        <v>7</v>
      </c>
      <c r="B17" s="108" t="s">
        <v>1392</v>
      </c>
      <c r="C17" s="875">
        <v>1</v>
      </c>
      <c r="D17" s="171">
        <v>5000</v>
      </c>
      <c r="E17" s="875">
        <v>1</v>
      </c>
      <c r="F17" s="171">
        <v>5000</v>
      </c>
      <c r="G17" s="875">
        <v>1</v>
      </c>
      <c r="H17" s="171">
        <v>5000</v>
      </c>
      <c r="I17" s="875">
        <v>1</v>
      </c>
      <c r="J17" s="171">
        <v>5000</v>
      </c>
      <c r="K17" s="875">
        <v>1</v>
      </c>
      <c r="L17" s="171">
        <v>5000</v>
      </c>
      <c r="N17" s="40"/>
      <c r="O17" s="40"/>
    </row>
    <row r="18" spans="1:15" s="3" customFormat="1" ht="20.25" customHeight="1">
      <c r="A18" s="107"/>
      <c r="B18" s="26"/>
      <c r="C18" s="1325">
        <f>SUM(C11:C17)</f>
        <v>7</v>
      </c>
      <c r="D18" s="1325">
        <f t="shared" ref="D18:L18" si="0">SUM(D11:D17)</f>
        <v>70000</v>
      </c>
      <c r="E18" s="1325">
        <f t="shared" si="0"/>
        <v>5</v>
      </c>
      <c r="F18" s="1325">
        <f t="shared" si="0"/>
        <v>35000</v>
      </c>
      <c r="G18" s="1325">
        <f t="shared" si="0"/>
        <v>6</v>
      </c>
      <c r="H18" s="1325">
        <f t="shared" si="0"/>
        <v>50000</v>
      </c>
      <c r="I18" s="1325">
        <f t="shared" si="0"/>
        <v>7</v>
      </c>
      <c r="J18" s="1325">
        <f t="shared" si="0"/>
        <v>65000</v>
      </c>
      <c r="K18" s="1325">
        <f t="shared" si="0"/>
        <v>7</v>
      </c>
      <c r="L18" s="1325">
        <f t="shared" si="0"/>
        <v>65000</v>
      </c>
      <c r="N18" s="40"/>
      <c r="O18" s="40"/>
    </row>
    <row r="19" spans="1:15" s="1290" customFormat="1" ht="20.25" customHeight="1">
      <c r="A19" s="1326"/>
      <c r="B19" s="1327"/>
      <c r="C19" s="1327">
        <v>7</v>
      </c>
      <c r="D19" s="1328">
        <v>70000</v>
      </c>
      <c r="E19" s="1328">
        <v>5</v>
      </c>
      <c r="F19" s="1328">
        <v>35000</v>
      </c>
      <c r="G19" s="1328">
        <v>6</v>
      </c>
      <c r="H19" s="1328">
        <v>50000</v>
      </c>
      <c r="I19" s="1328">
        <v>7</v>
      </c>
      <c r="J19" s="1328">
        <v>65000</v>
      </c>
      <c r="K19" s="1328">
        <v>7</v>
      </c>
      <c r="L19" s="1328">
        <v>65000</v>
      </c>
      <c r="N19" s="1293"/>
      <c r="O19" s="1293"/>
    </row>
    <row r="20" spans="1:15" s="3" customFormat="1" ht="23.25">
      <c r="A20" s="389"/>
      <c r="B20" s="390"/>
      <c r="C20" s="390"/>
      <c r="D20" s="393"/>
      <c r="E20" s="393"/>
      <c r="F20" s="393"/>
      <c r="G20" s="393"/>
      <c r="H20" s="393"/>
      <c r="I20" s="393"/>
      <c r="J20" s="393"/>
      <c r="K20" s="393"/>
      <c r="L20" s="393"/>
      <c r="M20" s="106"/>
      <c r="N20" s="40"/>
      <c r="O20" s="40"/>
    </row>
    <row r="21" spans="1:15" s="3" customFormat="1" ht="21" customHeight="1">
      <c r="A21" s="1606" t="s">
        <v>737</v>
      </c>
      <c r="B21" s="1606"/>
      <c r="C21" s="1606"/>
      <c r="D21" s="1606"/>
      <c r="E21" s="1606"/>
      <c r="F21" s="1606"/>
      <c r="G21" s="1606"/>
      <c r="H21" s="1606"/>
      <c r="I21" s="1606"/>
      <c r="J21" s="1606"/>
      <c r="K21" s="1606"/>
      <c r="L21" s="1606"/>
      <c r="N21" s="40"/>
      <c r="O21" s="40"/>
    </row>
    <row r="22" spans="1:15" s="3" customFormat="1" ht="21" customHeight="1">
      <c r="A22" s="1499" t="s">
        <v>878</v>
      </c>
      <c r="B22" s="1499"/>
      <c r="C22" s="1499"/>
      <c r="D22" s="155"/>
      <c r="E22" s="155"/>
      <c r="F22" s="155"/>
      <c r="G22" s="155"/>
      <c r="H22" s="155"/>
      <c r="I22" s="155"/>
      <c r="J22" s="155"/>
      <c r="K22" s="155"/>
      <c r="L22" s="155"/>
      <c r="N22" s="40"/>
      <c r="O22" s="40"/>
    </row>
    <row r="23" spans="1:15" s="270" customFormat="1" ht="21" customHeight="1">
      <c r="A23" s="1594" t="s">
        <v>180</v>
      </c>
      <c r="B23" s="1594" t="s">
        <v>255</v>
      </c>
      <c r="C23" s="1501"/>
      <c r="D23" s="1595" t="s">
        <v>145</v>
      </c>
      <c r="E23" s="1596"/>
      <c r="F23" s="1596"/>
      <c r="G23" s="1596"/>
      <c r="H23" s="1596"/>
      <c r="I23" s="1596"/>
      <c r="J23" s="1596"/>
      <c r="K23" s="1596"/>
      <c r="L23" s="1597"/>
    </row>
    <row r="24" spans="1:15" s="270" customFormat="1" ht="21" customHeight="1">
      <c r="A24" s="1592"/>
      <c r="B24" s="1592"/>
      <c r="C24" s="1495"/>
      <c r="D24" s="578">
        <v>2561</v>
      </c>
      <c r="E24" s="578"/>
      <c r="F24" s="578">
        <v>2562</v>
      </c>
      <c r="G24" s="578"/>
      <c r="H24" s="578">
        <v>2563</v>
      </c>
      <c r="I24" s="578"/>
      <c r="J24" s="578">
        <v>2564</v>
      </c>
      <c r="K24" s="578"/>
      <c r="L24" s="578">
        <v>2565</v>
      </c>
    </row>
    <row r="25" spans="1:15" s="270" customFormat="1" ht="21" customHeight="1">
      <c r="A25" s="1593"/>
      <c r="B25" s="1593"/>
      <c r="C25" s="1496"/>
      <c r="D25" s="205" t="s">
        <v>6</v>
      </c>
      <c r="E25" s="205"/>
      <c r="F25" s="205" t="s">
        <v>6</v>
      </c>
      <c r="G25" s="206"/>
      <c r="H25" s="206" t="s">
        <v>6</v>
      </c>
      <c r="I25" s="206"/>
      <c r="J25" s="206" t="s">
        <v>6</v>
      </c>
      <c r="K25" s="206"/>
      <c r="L25" s="206" t="s">
        <v>6</v>
      </c>
    </row>
    <row r="26" spans="1:15" s="3" customFormat="1" ht="20.25" customHeight="1">
      <c r="A26" s="128">
        <v>1</v>
      </c>
      <c r="B26" s="539" t="s">
        <v>781</v>
      </c>
      <c r="C26" s="875">
        <v>1</v>
      </c>
      <c r="D26" s="820">
        <v>1000000</v>
      </c>
      <c r="E26" s="875">
        <v>1</v>
      </c>
      <c r="F26" s="820">
        <v>1000000</v>
      </c>
      <c r="G26" s="875">
        <v>1</v>
      </c>
      <c r="H26" s="820">
        <v>750000</v>
      </c>
      <c r="I26" s="875">
        <v>1</v>
      </c>
      <c r="J26" s="820">
        <v>750000</v>
      </c>
      <c r="K26" s="875">
        <v>1</v>
      </c>
      <c r="L26" s="820">
        <v>750000</v>
      </c>
      <c r="N26" s="40"/>
      <c r="O26" s="40"/>
    </row>
    <row r="27" spans="1:15" s="3" customFormat="1" ht="27" customHeight="1">
      <c r="A27" s="107">
        <v>2</v>
      </c>
      <c r="B27" s="386" t="s">
        <v>1253</v>
      </c>
      <c r="C27" s="875">
        <v>1</v>
      </c>
      <c r="D27" s="371">
        <v>80000</v>
      </c>
      <c r="E27" s="875">
        <v>1</v>
      </c>
      <c r="F27" s="371">
        <v>80000</v>
      </c>
      <c r="G27" s="875">
        <v>1</v>
      </c>
      <c r="H27" s="371">
        <v>70000</v>
      </c>
      <c r="I27" s="875">
        <v>1</v>
      </c>
      <c r="J27" s="371">
        <v>70000</v>
      </c>
      <c r="K27" s="875">
        <v>1</v>
      </c>
      <c r="L27" s="371">
        <v>70000</v>
      </c>
      <c r="N27" s="40"/>
      <c r="O27" s="40"/>
    </row>
    <row r="28" spans="1:15" s="3" customFormat="1" ht="20.25" customHeight="1">
      <c r="A28" s="506"/>
      <c r="B28" s="108"/>
      <c r="C28" s="1320">
        <f>SUM(C26:C27)</f>
        <v>2</v>
      </c>
      <c r="D28" s="1321">
        <f t="shared" ref="D28:L28" si="1">SUM(D26:D27)</f>
        <v>1080000</v>
      </c>
      <c r="E28" s="1320">
        <f t="shared" si="1"/>
        <v>2</v>
      </c>
      <c r="F28" s="1320">
        <f t="shared" si="1"/>
        <v>1080000</v>
      </c>
      <c r="G28" s="1320">
        <f t="shared" si="1"/>
        <v>2</v>
      </c>
      <c r="H28" s="1320">
        <f t="shared" si="1"/>
        <v>820000</v>
      </c>
      <c r="I28" s="1320">
        <f t="shared" si="1"/>
        <v>2</v>
      </c>
      <c r="J28" s="1320">
        <f t="shared" si="1"/>
        <v>820000</v>
      </c>
      <c r="K28" s="1320">
        <f t="shared" si="1"/>
        <v>2</v>
      </c>
      <c r="L28" s="1320">
        <f t="shared" si="1"/>
        <v>820000</v>
      </c>
      <c r="N28" s="40"/>
      <c r="O28" s="40"/>
    </row>
    <row r="29" spans="1:15" s="1290" customFormat="1" ht="20.25" customHeight="1">
      <c r="A29" s="1318"/>
      <c r="B29" s="1322"/>
      <c r="C29" s="1322">
        <v>2</v>
      </c>
      <c r="D29" s="1323">
        <v>1080000</v>
      </c>
      <c r="E29" s="1307">
        <v>2</v>
      </c>
      <c r="F29" s="1307">
        <v>1080000</v>
      </c>
      <c r="G29" s="1307">
        <v>2</v>
      </c>
      <c r="H29" s="1307">
        <v>820000</v>
      </c>
      <c r="I29" s="1307">
        <v>2</v>
      </c>
      <c r="J29" s="1307">
        <v>820000</v>
      </c>
      <c r="K29" s="1307">
        <v>2</v>
      </c>
      <c r="L29" s="1307">
        <v>820000</v>
      </c>
      <c r="M29" s="1324"/>
      <c r="N29" s="1293"/>
      <c r="O29" s="1293"/>
    </row>
    <row r="30" spans="1:15" s="3" customFormat="1" ht="20.25" customHeight="1">
      <c r="A30" s="121"/>
      <c r="B30" s="20"/>
      <c r="C30" s="20"/>
      <c r="D30" s="90"/>
      <c r="E30" s="90"/>
      <c r="F30" s="90"/>
      <c r="G30" s="90"/>
      <c r="H30" s="90"/>
      <c r="I30" s="90"/>
      <c r="J30" s="90"/>
      <c r="K30" s="90"/>
      <c r="L30" s="90"/>
      <c r="M30" s="327"/>
      <c r="N30" s="40"/>
      <c r="O30" s="40"/>
    </row>
    <row r="31" spans="1:15" s="3" customFormat="1" ht="20.25" customHeight="1">
      <c r="A31" s="1606" t="s">
        <v>737</v>
      </c>
      <c r="B31" s="1606"/>
      <c r="C31" s="1606"/>
      <c r="D31" s="1606"/>
      <c r="E31" s="1606"/>
      <c r="F31" s="1606"/>
      <c r="G31" s="1606"/>
      <c r="H31" s="1606"/>
      <c r="I31" s="1606"/>
      <c r="J31" s="1606"/>
      <c r="K31" s="1606"/>
      <c r="L31" s="1606"/>
      <c r="N31" s="40"/>
      <c r="O31" s="40"/>
    </row>
    <row r="32" spans="1:15" s="3" customFormat="1" ht="20.25" customHeight="1">
      <c r="A32" s="1499" t="s">
        <v>976</v>
      </c>
      <c r="B32" s="1499"/>
      <c r="C32" s="1499"/>
      <c r="D32" s="155"/>
      <c r="E32" s="155"/>
      <c r="F32" s="155"/>
      <c r="G32" s="155"/>
      <c r="H32" s="155"/>
      <c r="I32" s="155"/>
      <c r="J32" s="155"/>
      <c r="K32" s="155"/>
      <c r="L32" s="155"/>
      <c r="N32" s="40"/>
      <c r="O32" s="40"/>
    </row>
    <row r="33" spans="1:15" s="270" customFormat="1" ht="20.25" customHeight="1">
      <c r="A33" s="1594" t="s">
        <v>180</v>
      </c>
      <c r="B33" s="1594" t="s">
        <v>255</v>
      </c>
      <c r="C33" s="1501"/>
      <c r="D33" s="1595" t="s">
        <v>145</v>
      </c>
      <c r="E33" s="1596"/>
      <c r="F33" s="1596"/>
      <c r="G33" s="1596"/>
      <c r="H33" s="1596"/>
      <c r="I33" s="1596"/>
      <c r="J33" s="1596"/>
      <c r="K33" s="1596"/>
      <c r="L33" s="1597"/>
    </row>
    <row r="34" spans="1:15" s="270" customFormat="1" ht="20.25" customHeight="1">
      <c r="A34" s="1592"/>
      <c r="B34" s="1592"/>
      <c r="C34" s="1495"/>
      <c r="D34" s="578">
        <v>2561</v>
      </c>
      <c r="E34" s="578"/>
      <c r="F34" s="578">
        <v>2562</v>
      </c>
      <c r="G34" s="578"/>
      <c r="H34" s="578">
        <v>2563</v>
      </c>
      <c r="I34" s="578"/>
      <c r="J34" s="578">
        <v>2564</v>
      </c>
      <c r="K34" s="578"/>
      <c r="L34" s="578">
        <v>2565</v>
      </c>
    </row>
    <row r="35" spans="1:15" s="270" customFormat="1" ht="20.25" customHeight="1">
      <c r="A35" s="1593"/>
      <c r="B35" s="1593"/>
      <c r="C35" s="1496"/>
      <c r="D35" s="205" t="s">
        <v>6</v>
      </c>
      <c r="E35" s="205"/>
      <c r="F35" s="205" t="s">
        <v>6</v>
      </c>
      <c r="G35" s="206"/>
      <c r="H35" s="206" t="s">
        <v>6</v>
      </c>
      <c r="I35" s="206"/>
      <c r="J35" s="206" t="s">
        <v>6</v>
      </c>
      <c r="K35" s="206"/>
      <c r="L35" s="206" t="s">
        <v>6</v>
      </c>
    </row>
    <row r="36" spans="1:15" s="3" customFormat="1" ht="20.25" customHeight="1">
      <c r="A36" s="128">
        <v>1</v>
      </c>
      <c r="B36" s="28" t="s">
        <v>275</v>
      </c>
      <c r="C36" s="875">
        <v>1</v>
      </c>
      <c r="D36" s="258">
        <v>30000</v>
      </c>
      <c r="E36" s="875">
        <v>1</v>
      </c>
      <c r="F36" s="258">
        <v>30000</v>
      </c>
      <c r="G36" s="875">
        <v>1</v>
      </c>
      <c r="H36" s="258">
        <v>50000</v>
      </c>
      <c r="I36" s="875">
        <v>1</v>
      </c>
      <c r="J36" s="258">
        <v>50000</v>
      </c>
      <c r="K36" s="875">
        <v>1</v>
      </c>
      <c r="L36" s="258">
        <v>50000</v>
      </c>
      <c r="N36" s="40"/>
      <c r="O36" s="40"/>
    </row>
    <row r="37" spans="1:15" s="3" customFormat="1" ht="20.25" customHeight="1">
      <c r="A37" s="107">
        <v>2</v>
      </c>
      <c r="B37" s="11" t="s">
        <v>738</v>
      </c>
      <c r="C37" s="875">
        <v>1</v>
      </c>
      <c r="D37" s="253">
        <v>30000</v>
      </c>
      <c r="E37" s="875">
        <v>1</v>
      </c>
      <c r="F37" s="253">
        <v>30000</v>
      </c>
      <c r="G37" s="875">
        <v>1</v>
      </c>
      <c r="H37" s="253">
        <v>20000</v>
      </c>
      <c r="I37" s="875">
        <v>1</v>
      </c>
      <c r="J37" s="253">
        <v>20000</v>
      </c>
      <c r="K37" s="875">
        <v>1</v>
      </c>
      <c r="L37" s="253">
        <v>20000</v>
      </c>
      <c r="N37" s="40"/>
      <c r="O37" s="40"/>
    </row>
    <row r="38" spans="1:15" s="3" customFormat="1" ht="20.25" customHeight="1">
      <c r="A38" s="107">
        <v>3</v>
      </c>
      <c r="B38" s="108" t="s">
        <v>1849</v>
      </c>
      <c r="C38" s="108"/>
      <c r="D38" s="171"/>
      <c r="E38" s="171"/>
      <c r="F38" s="171"/>
      <c r="G38" s="875">
        <v>1</v>
      </c>
      <c r="H38" s="171">
        <v>30000</v>
      </c>
      <c r="I38" s="875">
        <v>1</v>
      </c>
      <c r="J38" s="171">
        <v>30000</v>
      </c>
      <c r="K38" s="875">
        <v>1</v>
      </c>
      <c r="L38" s="171">
        <v>30000</v>
      </c>
      <c r="N38" s="40"/>
      <c r="O38" s="40"/>
    </row>
    <row r="39" spans="1:15" s="3" customFormat="1" ht="20.25" customHeight="1">
      <c r="A39" s="107">
        <v>4</v>
      </c>
      <c r="B39" s="28" t="s">
        <v>1864</v>
      </c>
      <c r="C39" s="875">
        <v>1</v>
      </c>
      <c r="D39" s="371">
        <v>30000</v>
      </c>
      <c r="E39" s="875">
        <v>1</v>
      </c>
      <c r="F39" s="371">
        <v>30000</v>
      </c>
      <c r="G39" s="875">
        <v>1</v>
      </c>
      <c r="H39" s="371">
        <v>20000</v>
      </c>
      <c r="I39" s="875">
        <v>1</v>
      </c>
      <c r="J39" s="371">
        <v>20000</v>
      </c>
      <c r="K39" s="875">
        <v>1</v>
      </c>
      <c r="L39" s="371">
        <v>20000</v>
      </c>
      <c r="N39" s="40"/>
      <c r="O39" s="40"/>
    </row>
    <row r="40" spans="1:15" s="3" customFormat="1" ht="20.25" customHeight="1">
      <c r="A40" s="107">
        <v>5</v>
      </c>
      <c r="B40" s="11" t="s">
        <v>1871</v>
      </c>
      <c r="C40" s="11"/>
      <c r="D40" s="253" t="s">
        <v>286</v>
      </c>
      <c r="E40" s="875">
        <v>1</v>
      </c>
      <c r="F40" s="253">
        <v>30000</v>
      </c>
      <c r="G40" s="875">
        <v>1</v>
      </c>
      <c r="H40" s="253">
        <v>30000</v>
      </c>
      <c r="I40" s="875">
        <v>1</v>
      </c>
      <c r="J40" s="253">
        <v>30000</v>
      </c>
      <c r="K40" s="875">
        <v>1</v>
      </c>
      <c r="L40" s="253">
        <v>30000</v>
      </c>
      <c r="N40" s="40"/>
      <c r="O40" s="40"/>
    </row>
    <row r="41" spans="1:15" s="3" customFormat="1" ht="20.25" customHeight="1">
      <c r="A41" s="107"/>
      <c r="B41" s="11"/>
      <c r="C41" s="1317">
        <f>SUM(C36:C40)</f>
        <v>3</v>
      </c>
      <c r="D41" s="1317">
        <f t="shared" ref="D41:L41" si="2">SUM(D36:D40)</f>
        <v>90000</v>
      </c>
      <c r="E41" s="1317">
        <f t="shared" si="2"/>
        <v>4</v>
      </c>
      <c r="F41" s="1317">
        <f t="shared" si="2"/>
        <v>120000</v>
      </c>
      <c r="G41" s="1317">
        <f t="shared" si="2"/>
        <v>5</v>
      </c>
      <c r="H41" s="1317">
        <f t="shared" si="2"/>
        <v>150000</v>
      </c>
      <c r="I41" s="1317">
        <f t="shared" si="2"/>
        <v>5</v>
      </c>
      <c r="J41" s="1317">
        <f t="shared" si="2"/>
        <v>150000</v>
      </c>
      <c r="K41" s="1317">
        <f t="shared" si="2"/>
        <v>5</v>
      </c>
      <c r="L41" s="1317">
        <f t="shared" si="2"/>
        <v>150000</v>
      </c>
      <c r="N41" s="40"/>
      <c r="O41" s="40"/>
    </row>
    <row r="42" spans="1:15" s="1290" customFormat="1" ht="20.25" customHeight="1">
      <c r="A42" s="1318"/>
      <c r="B42" s="1319"/>
      <c r="C42" s="1319">
        <v>3</v>
      </c>
      <c r="D42" s="1307">
        <v>90000</v>
      </c>
      <c r="E42" s="1307">
        <v>4</v>
      </c>
      <c r="F42" s="1307">
        <v>120000</v>
      </c>
      <c r="G42" s="1307">
        <v>5</v>
      </c>
      <c r="H42" s="1307">
        <v>150000</v>
      </c>
      <c r="I42" s="1307">
        <v>5</v>
      </c>
      <c r="J42" s="1307">
        <v>150000</v>
      </c>
      <c r="K42" s="1307">
        <v>5</v>
      </c>
      <c r="L42" s="1307">
        <v>150000</v>
      </c>
      <c r="N42" s="1293"/>
      <c r="O42" s="1293"/>
    </row>
    <row r="43" spans="1:15" s="3" customFormat="1" ht="20.25" customHeight="1">
      <c r="A43" s="121"/>
      <c r="B43" s="126"/>
      <c r="C43" s="126"/>
      <c r="D43" s="156"/>
      <c r="E43" s="156"/>
      <c r="F43" s="156"/>
      <c r="G43" s="156"/>
      <c r="H43" s="156"/>
      <c r="I43" s="156"/>
      <c r="J43" s="156"/>
      <c r="K43" s="156"/>
      <c r="L43" s="156"/>
      <c r="N43" s="40"/>
      <c r="O43" s="40"/>
    </row>
    <row r="45" spans="1:15" s="166" customFormat="1" ht="20.25" customHeight="1">
      <c r="A45" s="1608" t="s">
        <v>2290</v>
      </c>
      <c r="B45" s="1608"/>
      <c r="C45" s="1608"/>
      <c r="D45" s="1608"/>
      <c r="E45" s="1608"/>
      <c r="F45" s="1608"/>
      <c r="G45" s="1608"/>
      <c r="H45" s="1608"/>
      <c r="I45" s="1608"/>
      <c r="J45" s="1608"/>
      <c r="K45" s="1608"/>
      <c r="L45" s="1608"/>
      <c r="M45" s="1274"/>
      <c r="N45" s="386"/>
      <c r="O45" s="386"/>
    </row>
    <row r="46" spans="1:15" s="166" customFormat="1" ht="20.25" customHeight="1">
      <c r="A46" s="1500" t="s">
        <v>882</v>
      </c>
      <c r="B46" s="1500"/>
      <c r="C46" s="1500"/>
      <c r="D46" s="1278"/>
      <c r="E46" s="1278"/>
      <c r="F46" s="1278"/>
      <c r="G46" s="1278"/>
      <c r="H46" s="1278"/>
      <c r="I46" s="1278"/>
      <c r="J46" s="1278"/>
      <c r="K46" s="1278"/>
      <c r="L46" s="1278"/>
      <c r="M46" s="1274"/>
      <c r="N46" s="386"/>
      <c r="O46" s="386"/>
    </row>
    <row r="47" spans="1:15" s="270" customFormat="1" ht="20.25" customHeight="1">
      <c r="A47" s="1594" t="s">
        <v>180</v>
      </c>
      <c r="B47" s="1594" t="s">
        <v>255</v>
      </c>
      <c r="C47" s="1497"/>
      <c r="D47" s="1610" t="s">
        <v>237</v>
      </c>
      <c r="E47" s="1610"/>
      <c r="F47" s="1610"/>
      <c r="G47" s="1610"/>
      <c r="H47" s="1610"/>
      <c r="I47" s="1610"/>
      <c r="J47" s="1610"/>
      <c r="K47" s="1610"/>
      <c r="L47" s="1610"/>
    </row>
    <row r="48" spans="1:15" s="270" customFormat="1" ht="20.25" customHeight="1">
      <c r="A48" s="1592"/>
      <c r="B48" s="1592"/>
      <c r="C48" s="1495"/>
      <c r="D48" s="578">
        <v>2561</v>
      </c>
      <c r="E48" s="578"/>
      <c r="F48" s="578">
        <v>2562</v>
      </c>
      <c r="G48" s="578"/>
      <c r="H48" s="578">
        <v>2563</v>
      </c>
      <c r="I48" s="578"/>
      <c r="J48" s="578">
        <v>2564</v>
      </c>
      <c r="K48" s="578"/>
      <c r="L48" s="578">
        <v>2565</v>
      </c>
    </row>
    <row r="49" spans="1:15" s="270" customFormat="1" ht="20.25" customHeight="1">
      <c r="A49" s="1593"/>
      <c r="B49" s="1593"/>
      <c r="C49" s="1496"/>
      <c r="D49" s="205" t="s">
        <v>6</v>
      </c>
      <c r="E49" s="205"/>
      <c r="F49" s="205" t="s">
        <v>6</v>
      </c>
      <c r="G49" s="205"/>
      <c r="H49" s="205" t="s">
        <v>6</v>
      </c>
      <c r="I49" s="205"/>
      <c r="J49" s="205" t="s">
        <v>6</v>
      </c>
      <c r="K49" s="205"/>
      <c r="L49" s="205" t="s">
        <v>6</v>
      </c>
    </row>
    <row r="50" spans="1:15" s="3" customFormat="1" ht="20.25" customHeight="1">
      <c r="A50" s="129">
        <v>1</v>
      </c>
      <c r="B50" s="496" t="s">
        <v>97</v>
      </c>
      <c r="C50" s="875">
        <v>1</v>
      </c>
      <c r="D50" s="261">
        <v>30000</v>
      </c>
      <c r="E50" s="875">
        <v>1</v>
      </c>
      <c r="F50" s="261">
        <v>50000</v>
      </c>
      <c r="G50" s="875">
        <v>1</v>
      </c>
      <c r="H50" s="261">
        <v>50000</v>
      </c>
      <c r="I50" s="875">
        <v>1</v>
      </c>
      <c r="J50" s="261">
        <v>50000</v>
      </c>
      <c r="K50" s="875">
        <v>1</v>
      </c>
      <c r="L50" s="261">
        <v>50000</v>
      </c>
      <c r="M50" s="106"/>
      <c r="N50" s="40"/>
      <c r="O50" s="40"/>
    </row>
    <row r="51" spans="1:15" s="40" customFormat="1" ht="20.25" customHeight="1">
      <c r="A51" s="165">
        <v>2</v>
      </c>
      <c r="B51" s="62" t="s">
        <v>84</v>
      </c>
      <c r="C51" s="875">
        <v>1</v>
      </c>
      <c r="D51" s="172">
        <v>120000</v>
      </c>
      <c r="E51" s="875">
        <v>1</v>
      </c>
      <c r="F51" s="172">
        <v>120000</v>
      </c>
      <c r="G51" s="875">
        <v>1</v>
      </c>
      <c r="H51" s="172">
        <v>120000</v>
      </c>
      <c r="I51" s="875">
        <v>1</v>
      </c>
      <c r="J51" s="172">
        <v>120000</v>
      </c>
      <c r="K51" s="875">
        <v>1</v>
      </c>
      <c r="L51" s="172">
        <v>120000</v>
      </c>
      <c r="M51" s="118"/>
      <c r="N51" s="120"/>
      <c r="O51" s="120"/>
    </row>
    <row r="52" spans="1:15" s="3" customFormat="1" ht="20.25" customHeight="1">
      <c r="A52" s="58">
        <v>3</v>
      </c>
      <c r="B52" s="63" t="s">
        <v>872</v>
      </c>
      <c r="C52" s="875">
        <v>1</v>
      </c>
      <c r="D52" s="172">
        <v>200000</v>
      </c>
      <c r="E52" s="875">
        <v>1</v>
      </c>
      <c r="F52" s="172">
        <v>200000</v>
      </c>
      <c r="G52" s="875">
        <v>1</v>
      </c>
      <c r="H52" s="172">
        <v>250000</v>
      </c>
      <c r="I52" s="875">
        <v>1</v>
      </c>
      <c r="J52" s="172">
        <v>250000</v>
      </c>
      <c r="K52" s="875">
        <v>1</v>
      </c>
      <c r="L52" s="172">
        <v>250000</v>
      </c>
      <c r="N52" s="40"/>
      <c r="O52" s="40"/>
    </row>
    <row r="53" spans="1:15" s="40" customFormat="1" ht="20.25" customHeight="1">
      <c r="A53" s="61">
        <v>4</v>
      </c>
      <c r="B53" s="60" t="s">
        <v>86</v>
      </c>
      <c r="C53" s="875">
        <v>1</v>
      </c>
      <c r="D53" s="260">
        <v>20000</v>
      </c>
      <c r="E53" s="875">
        <v>1</v>
      </c>
      <c r="F53" s="260">
        <v>20000</v>
      </c>
      <c r="G53" s="875">
        <v>1</v>
      </c>
      <c r="H53" s="260">
        <v>15000</v>
      </c>
      <c r="I53" s="875">
        <v>1</v>
      </c>
      <c r="J53" s="260">
        <v>15000</v>
      </c>
      <c r="K53" s="875">
        <v>1</v>
      </c>
      <c r="L53" s="260">
        <v>15000</v>
      </c>
      <c r="M53" s="118"/>
      <c r="N53" s="120"/>
      <c r="O53" s="120"/>
    </row>
    <row r="54" spans="1:15" s="3" customFormat="1" ht="20.25" customHeight="1">
      <c r="A54" s="58">
        <v>5</v>
      </c>
      <c r="B54" s="62" t="s">
        <v>1279</v>
      </c>
      <c r="C54" s="875">
        <v>1</v>
      </c>
      <c r="D54" s="172">
        <v>500000</v>
      </c>
      <c r="E54" s="875">
        <v>1</v>
      </c>
      <c r="F54" s="172">
        <v>500000</v>
      </c>
      <c r="G54" s="875">
        <v>1</v>
      </c>
      <c r="H54" s="172">
        <v>50000</v>
      </c>
      <c r="I54" s="875">
        <v>1</v>
      </c>
      <c r="J54" s="172">
        <v>500000</v>
      </c>
      <c r="K54" s="875">
        <v>1</v>
      </c>
      <c r="L54" s="172">
        <v>500000</v>
      </c>
      <c r="M54" s="106"/>
      <c r="N54" s="40"/>
      <c r="O54" s="40"/>
    </row>
    <row r="55" spans="1:15" s="40" customFormat="1" ht="20.25" customHeight="1">
      <c r="A55" s="58">
        <v>6</v>
      </c>
      <c r="B55" s="62" t="s">
        <v>1275</v>
      </c>
      <c r="C55" s="875">
        <v>1</v>
      </c>
      <c r="D55" s="172">
        <v>5000</v>
      </c>
      <c r="E55" s="875">
        <v>1</v>
      </c>
      <c r="F55" s="172">
        <v>5000</v>
      </c>
      <c r="G55" s="875">
        <v>1</v>
      </c>
      <c r="H55" s="172">
        <v>5000</v>
      </c>
      <c r="I55" s="875">
        <v>1</v>
      </c>
      <c r="J55" s="172">
        <v>5000</v>
      </c>
      <c r="K55" s="875">
        <v>1</v>
      </c>
      <c r="L55" s="172">
        <v>5000</v>
      </c>
      <c r="M55" s="118"/>
      <c r="N55" s="120"/>
      <c r="O55" s="120"/>
    </row>
    <row r="56" spans="1:15" s="3" customFormat="1" ht="20.25" customHeight="1">
      <c r="A56" s="58">
        <v>7</v>
      </c>
      <c r="B56" s="62" t="s">
        <v>1277</v>
      </c>
      <c r="C56" s="62"/>
      <c r="D56" s="172" t="s">
        <v>286</v>
      </c>
      <c r="E56" s="172"/>
      <c r="F56" s="172" t="s">
        <v>286</v>
      </c>
      <c r="G56" s="875">
        <v>1</v>
      </c>
      <c r="H56" s="172">
        <v>20000</v>
      </c>
      <c r="I56" s="875">
        <v>1</v>
      </c>
      <c r="J56" s="172">
        <v>20000</v>
      </c>
      <c r="K56" s="875">
        <v>1</v>
      </c>
      <c r="L56" s="172">
        <v>20000</v>
      </c>
      <c r="M56" s="106"/>
      <c r="N56" s="40"/>
      <c r="O56" s="40"/>
    </row>
    <row r="57" spans="1:15" s="3" customFormat="1" ht="20.25" customHeight="1">
      <c r="A57" s="107">
        <v>8</v>
      </c>
      <c r="B57" s="108" t="s">
        <v>1265</v>
      </c>
      <c r="C57" s="875">
        <v>1</v>
      </c>
      <c r="D57" s="171">
        <v>15000</v>
      </c>
      <c r="E57" s="875">
        <v>1</v>
      </c>
      <c r="F57" s="171">
        <v>15000</v>
      </c>
      <c r="G57" s="875">
        <v>1</v>
      </c>
      <c r="H57" s="171">
        <v>15000</v>
      </c>
      <c r="I57" s="875">
        <v>1</v>
      </c>
      <c r="J57" s="171">
        <v>15000</v>
      </c>
      <c r="K57" s="875">
        <v>1</v>
      </c>
      <c r="L57" s="171">
        <v>15000</v>
      </c>
      <c r="N57" s="40"/>
      <c r="O57" s="40"/>
    </row>
    <row r="58" spans="1:15" s="3" customFormat="1" ht="20.25" customHeight="1">
      <c r="A58" s="80">
        <v>9</v>
      </c>
      <c r="B58" s="77" t="s">
        <v>1006</v>
      </c>
      <c r="C58" s="875">
        <v>1</v>
      </c>
      <c r="D58" s="469">
        <v>10000</v>
      </c>
      <c r="E58" s="875">
        <v>1</v>
      </c>
      <c r="F58" s="469">
        <v>10000</v>
      </c>
      <c r="G58" s="875">
        <v>1</v>
      </c>
      <c r="H58" s="469">
        <v>10000</v>
      </c>
      <c r="I58" s="875">
        <v>1</v>
      </c>
      <c r="J58" s="469">
        <v>10000</v>
      </c>
      <c r="K58" s="875">
        <v>1</v>
      </c>
      <c r="L58" s="469">
        <v>10000</v>
      </c>
      <c r="M58" s="118"/>
      <c r="N58" s="40"/>
      <c r="O58" s="40"/>
    </row>
    <row r="59" spans="1:15" s="3" customFormat="1" ht="20.25" customHeight="1">
      <c r="A59" s="266">
        <v>10</v>
      </c>
      <c r="B59" s="28" t="s">
        <v>1331</v>
      </c>
      <c r="C59" s="875">
        <v>1</v>
      </c>
      <c r="D59" s="89">
        <v>500000</v>
      </c>
      <c r="E59" s="875">
        <v>1</v>
      </c>
      <c r="F59" s="89">
        <v>500000</v>
      </c>
      <c r="G59" s="875">
        <v>1</v>
      </c>
      <c r="H59" s="89">
        <v>500000</v>
      </c>
      <c r="I59" s="875">
        <v>1</v>
      </c>
      <c r="J59" s="89">
        <v>500000</v>
      </c>
      <c r="K59" s="875">
        <v>1</v>
      </c>
      <c r="L59" s="89">
        <v>500000</v>
      </c>
      <c r="N59" s="40"/>
      <c r="O59" s="40"/>
    </row>
    <row r="60" spans="1:15" s="3" customFormat="1" ht="20.25" customHeight="1">
      <c r="A60" s="80">
        <v>11</v>
      </c>
      <c r="B60" s="77" t="s">
        <v>999</v>
      </c>
      <c r="C60" s="875">
        <v>1</v>
      </c>
      <c r="D60" s="469">
        <v>20000</v>
      </c>
      <c r="E60" s="875">
        <v>1</v>
      </c>
      <c r="F60" s="469">
        <v>20000</v>
      </c>
      <c r="G60" s="875">
        <v>1</v>
      </c>
      <c r="H60" s="469">
        <v>20000</v>
      </c>
      <c r="I60" s="875">
        <v>1</v>
      </c>
      <c r="J60" s="469">
        <v>20000</v>
      </c>
      <c r="K60" s="875">
        <v>1</v>
      </c>
      <c r="L60" s="469">
        <v>20000</v>
      </c>
      <c r="M60" s="118"/>
      <c r="N60" s="40"/>
      <c r="O60" s="40"/>
    </row>
    <row r="61" spans="1:15" s="3" customFormat="1" ht="20.25" customHeight="1">
      <c r="A61" s="262">
        <v>12</v>
      </c>
      <c r="B61" s="28" t="s">
        <v>1022</v>
      </c>
      <c r="C61" s="875">
        <v>1</v>
      </c>
      <c r="D61" s="258">
        <v>10000</v>
      </c>
      <c r="E61" s="875">
        <v>1</v>
      </c>
      <c r="F61" s="258">
        <v>10000</v>
      </c>
      <c r="G61" s="875">
        <v>1</v>
      </c>
      <c r="H61" s="258">
        <v>10000</v>
      </c>
      <c r="I61" s="875">
        <v>1</v>
      </c>
      <c r="J61" s="258">
        <v>10000</v>
      </c>
      <c r="K61" s="875">
        <v>1</v>
      </c>
      <c r="L61" s="258">
        <v>10000</v>
      </c>
      <c r="N61" s="40"/>
      <c r="O61" s="40"/>
    </row>
    <row r="62" spans="1:15" s="270" customFormat="1" ht="20.25" customHeight="1">
      <c r="A62" s="267">
        <v>13</v>
      </c>
      <c r="B62" s="555" t="s">
        <v>1888</v>
      </c>
      <c r="C62" s="1127"/>
      <c r="D62" s="558" t="s">
        <v>286</v>
      </c>
      <c r="E62" s="558"/>
      <c r="F62" s="558" t="s">
        <v>286</v>
      </c>
      <c r="G62" s="875">
        <v>1</v>
      </c>
      <c r="H62" s="558">
        <v>15000</v>
      </c>
      <c r="I62" s="875">
        <v>1</v>
      </c>
      <c r="J62" s="558">
        <v>15000</v>
      </c>
      <c r="K62" s="875">
        <v>1</v>
      </c>
      <c r="L62" s="558">
        <v>15000</v>
      </c>
    </row>
    <row r="63" spans="1:15" s="3" customFormat="1" ht="20.25" customHeight="1">
      <c r="A63" s="107">
        <v>14</v>
      </c>
      <c r="B63" s="108" t="s">
        <v>131</v>
      </c>
      <c r="C63" s="875">
        <v>1</v>
      </c>
      <c r="D63" s="171">
        <v>100000</v>
      </c>
      <c r="E63" s="875">
        <v>1</v>
      </c>
      <c r="F63" s="171">
        <v>100000</v>
      </c>
      <c r="G63" s="875">
        <v>1</v>
      </c>
      <c r="H63" s="171">
        <v>35000</v>
      </c>
      <c r="I63" s="875">
        <v>1</v>
      </c>
      <c r="J63" s="171">
        <v>35000</v>
      </c>
      <c r="K63" s="875">
        <v>1</v>
      </c>
      <c r="L63" s="171">
        <v>35000</v>
      </c>
      <c r="N63" s="40"/>
      <c r="O63" s="40"/>
    </row>
    <row r="64" spans="1:15" s="270" customFormat="1" ht="20.25" customHeight="1">
      <c r="A64" s="267">
        <v>15</v>
      </c>
      <c r="B64" s="375" t="s">
        <v>177</v>
      </c>
      <c r="C64" s="375"/>
      <c r="D64" s="833" t="s">
        <v>286</v>
      </c>
      <c r="E64" s="833"/>
      <c r="F64" s="833" t="s">
        <v>286</v>
      </c>
      <c r="G64" s="875">
        <v>1</v>
      </c>
      <c r="H64" s="833">
        <v>5000</v>
      </c>
      <c r="I64" s="875">
        <v>1</v>
      </c>
      <c r="J64" s="833">
        <v>5000</v>
      </c>
      <c r="K64" s="875">
        <v>1</v>
      </c>
      <c r="L64" s="833">
        <v>5000</v>
      </c>
    </row>
    <row r="65" spans="1:15" s="3" customFormat="1" ht="20.25" customHeight="1">
      <c r="A65" s="28">
        <v>16</v>
      </c>
      <c r="B65" s="28" t="s">
        <v>2200</v>
      </c>
      <c r="C65" s="28"/>
      <c r="D65" s="833" t="s">
        <v>286</v>
      </c>
      <c r="E65" s="833"/>
      <c r="F65" s="833" t="s">
        <v>286</v>
      </c>
      <c r="G65" s="875">
        <v>1</v>
      </c>
      <c r="H65" s="258">
        <v>150000</v>
      </c>
      <c r="I65" s="875">
        <v>1</v>
      </c>
      <c r="J65" s="258">
        <v>150000</v>
      </c>
      <c r="K65" s="875">
        <v>1</v>
      </c>
      <c r="L65" s="258">
        <v>150000</v>
      </c>
      <c r="N65" s="40"/>
      <c r="O65" s="40"/>
    </row>
    <row r="66" spans="1:15" s="3" customFormat="1" ht="20.25" customHeight="1">
      <c r="A66" s="107">
        <v>17</v>
      </c>
      <c r="B66" s="108" t="s">
        <v>1923</v>
      </c>
      <c r="C66" s="108"/>
      <c r="D66" s="171" t="s">
        <v>286</v>
      </c>
      <c r="E66" s="171"/>
      <c r="F66" s="171" t="s">
        <v>286</v>
      </c>
      <c r="G66" s="875">
        <v>1</v>
      </c>
      <c r="H66" s="171">
        <v>50000</v>
      </c>
      <c r="I66" s="875">
        <v>1</v>
      </c>
      <c r="J66" s="171">
        <v>50000</v>
      </c>
      <c r="K66" s="875">
        <v>1</v>
      </c>
      <c r="L66" s="171">
        <v>50000</v>
      </c>
      <c r="N66" s="40"/>
      <c r="O66" s="40"/>
    </row>
    <row r="67" spans="1:15" s="3" customFormat="1" ht="20.25" customHeight="1">
      <c r="A67" s="267">
        <v>18</v>
      </c>
      <c r="B67" s="375" t="s">
        <v>999</v>
      </c>
      <c r="C67" s="108"/>
      <c r="D67" s="171"/>
      <c r="E67" s="171">
        <v>1</v>
      </c>
      <c r="F67" s="171">
        <v>30000</v>
      </c>
      <c r="G67" s="875">
        <v>1</v>
      </c>
      <c r="H67" s="171">
        <v>30000</v>
      </c>
      <c r="I67" s="875">
        <v>1</v>
      </c>
      <c r="J67" s="171">
        <v>30000</v>
      </c>
      <c r="K67" s="875">
        <v>1</v>
      </c>
      <c r="L67" s="171">
        <v>30000</v>
      </c>
      <c r="N67" s="40"/>
      <c r="O67" s="40"/>
    </row>
    <row r="68" spans="1:15" s="3" customFormat="1" ht="20.25" customHeight="1">
      <c r="A68" s="839">
        <v>18</v>
      </c>
      <c r="B68" s="843" t="s">
        <v>1952</v>
      </c>
      <c r="C68" s="843"/>
      <c r="D68" s="841" t="s">
        <v>286</v>
      </c>
      <c r="E68" s="841"/>
      <c r="F68" s="841" t="s">
        <v>286</v>
      </c>
      <c r="G68" s="875">
        <v>1</v>
      </c>
      <c r="H68" s="842">
        <v>300000</v>
      </c>
      <c r="I68" s="875">
        <v>1</v>
      </c>
      <c r="J68" s="842">
        <v>300000</v>
      </c>
      <c r="K68" s="875">
        <v>1</v>
      </c>
      <c r="L68" s="842">
        <v>300000</v>
      </c>
      <c r="N68" s="40"/>
      <c r="O68" s="40"/>
    </row>
    <row r="69" spans="1:15" s="3" customFormat="1" ht="20.25" customHeight="1">
      <c r="A69" s="846">
        <v>19</v>
      </c>
      <c r="B69" s="840" t="s">
        <v>1957</v>
      </c>
      <c r="C69" s="840"/>
      <c r="D69" s="844" t="s">
        <v>286</v>
      </c>
      <c r="E69" s="844"/>
      <c r="F69" s="844" t="s">
        <v>286</v>
      </c>
      <c r="G69" s="875">
        <v>1</v>
      </c>
      <c r="H69" s="845">
        <v>50000</v>
      </c>
      <c r="I69" s="875">
        <v>1</v>
      </c>
      <c r="J69" s="845">
        <v>50000</v>
      </c>
      <c r="K69" s="875">
        <v>1</v>
      </c>
      <c r="L69" s="845">
        <v>50000</v>
      </c>
      <c r="N69" s="40"/>
      <c r="O69" s="40"/>
    </row>
    <row r="70" spans="1:15" s="3" customFormat="1" ht="20.25" customHeight="1">
      <c r="A70" s="839">
        <v>20</v>
      </c>
      <c r="B70" s="843" t="s">
        <v>1964</v>
      </c>
      <c r="C70" s="843"/>
      <c r="D70" s="841" t="s">
        <v>286</v>
      </c>
      <c r="E70" s="841"/>
      <c r="F70" s="841" t="s">
        <v>286</v>
      </c>
      <c r="G70" s="875">
        <v>1</v>
      </c>
      <c r="H70" s="842">
        <v>1200000</v>
      </c>
      <c r="I70" s="842"/>
      <c r="J70" s="847" t="s">
        <v>286</v>
      </c>
      <c r="K70" s="847"/>
      <c r="L70" s="847" t="s">
        <v>286</v>
      </c>
      <c r="N70" s="40"/>
      <c r="O70" s="40"/>
    </row>
    <row r="71" spans="1:15" s="3" customFormat="1" ht="20.25" customHeight="1">
      <c r="A71" s="848">
        <v>21</v>
      </c>
      <c r="B71" s="840" t="s">
        <v>1967</v>
      </c>
      <c r="C71" s="840"/>
      <c r="D71" s="844" t="s">
        <v>286</v>
      </c>
      <c r="E71" s="844"/>
      <c r="F71" s="844" t="s">
        <v>286</v>
      </c>
      <c r="G71" s="875">
        <v>1</v>
      </c>
      <c r="H71" s="844">
        <v>5000</v>
      </c>
      <c r="I71" s="844"/>
      <c r="J71" s="844" t="s">
        <v>286</v>
      </c>
      <c r="K71" s="844"/>
      <c r="L71" s="844" t="s">
        <v>286</v>
      </c>
      <c r="N71" s="40"/>
      <c r="O71" s="40"/>
    </row>
    <row r="72" spans="1:15" s="3" customFormat="1" ht="20.25" customHeight="1">
      <c r="C72" s="1311">
        <f>SUM(C50:C71)</f>
        <v>12</v>
      </c>
      <c r="D72" s="1311">
        <f t="shared" ref="D72:L72" si="3">SUM(D50:D71)</f>
        <v>1530000</v>
      </c>
      <c r="E72" s="1311">
        <f t="shared" si="3"/>
        <v>13</v>
      </c>
      <c r="F72" s="1311">
        <f t="shared" si="3"/>
        <v>1580000</v>
      </c>
      <c r="G72" s="1311">
        <f t="shared" si="3"/>
        <v>22</v>
      </c>
      <c r="H72" s="1311">
        <f t="shared" si="3"/>
        <v>2905000</v>
      </c>
      <c r="I72" s="1311">
        <f t="shared" si="3"/>
        <v>20</v>
      </c>
      <c r="J72" s="1311">
        <f t="shared" si="3"/>
        <v>2150000</v>
      </c>
      <c r="K72" s="1311">
        <f t="shared" si="3"/>
        <v>20</v>
      </c>
      <c r="L72" s="1311">
        <f t="shared" si="3"/>
        <v>2150000</v>
      </c>
      <c r="N72" s="40"/>
      <c r="O72" s="40"/>
    </row>
    <row r="73" spans="1:15" s="1290" customFormat="1" ht="20.25" customHeight="1">
      <c r="C73" s="1316">
        <v>12</v>
      </c>
      <c r="D73" s="1316">
        <v>1530000</v>
      </c>
      <c r="E73" s="1316">
        <v>13</v>
      </c>
      <c r="F73" s="1316">
        <v>1580000</v>
      </c>
      <c r="G73" s="1316">
        <v>22</v>
      </c>
      <c r="H73" s="1316">
        <v>2905000</v>
      </c>
      <c r="I73" s="1316">
        <v>20</v>
      </c>
      <c r="J73" s="1316">
        <v>2150000</v>
      </c>
      <c r="K73" s="1316">
        <v>20</v>
      </c>
      <c r="L73" s="1316">
        <v>2150000</v>
      </c>
      <c r="N73" s="1293"/>
      <c r="O73" s="1293"/>
    </row>
    <row r="74" spans="1:15" s="166" customFormat="1" ht="20.25" customHeight="1">
      <c r="A74" s="1608" t="s">
        <v>2290</v>
      </c>
      <c r="B74" s="1608"/>
      <c r="C74" s="1608"/>
      <c r="D74" s="1608"/>
      <c r="E74" s="1608"/>
      <c r="F74" s="1608"/>
      <c r="G74" s="1608"/>
      <c r="H74" s="1608"/>
      <c r="I74" s="1608"/>
      <c r="J74" s="1608"/>
      <c r="K74" s="1608"/>
      <c r="L74" s="1608"/>
      <c r="M74" s="386"/>
      <c r="N74" s="386"/>
    </row>
    <row r="75" spans="1:15" s="166" customFormat="1" ht="20.25" customHeight="1">
      <c r="A75" s="1500" t="s">
        <v>993</v>
      </c>
      <c r="B75" s="1500"/>
      <c r="C75" s="1500"/>
      <c r="D75" s="1278"/>
      <c r="E75" s="1278"/>
      <c r="F75" s="1278"/>
      <c r="G75" s="1278"/>
      <c r="H75" s="1278"/>
      <c r="I75" s="1278"/>
      <c r="J75" s="1278"/>
      <c r="K75" s="1278"/>
      <c r="L75" s="1278"/>
      <c r="M75" s="386"/>
      <c r="N75" s="386"/>
    </row>
    <row r="76" spans="1:15" s="880" customFormat="1" ht="20.25" customHeight="1">
      <c r="A76" s="1594" t="s">
        <v>180</v>
      </c>
      <c r="B76" s="1594" t="s">
        <v>255</v>
      </c>
      <c r="C76" s="1501"/>
      <c r="D76" s="1595" t="s">
        <v>145</v>
      </c>
      <c r="E76" s="1596"/>
      <c r="F76" s="1596"/>
      <c r="G76" s="1596"/>
      <c r="H76" s="1596"/>
      <c r="I76" s="1596"/>
      <c r="J76" s="1596"/>
      <c r="K76" s="1596"/>
      <c r="L76" s="1597"/>
    </row>
    <row r="77" spans="1:15" s="880" customFormat="1" ht="20.25" customHeight="1">
      <c r="A77" s="1592"/>
      <c r="B77" s="1592"/>
      <c r="C77" s="1495"/>
      <c r="D77" s="1152">
        <v>2561</v>
      </c>
      <c r="E77" s="1152"/>
      <c r="F77" s="1152">
        <v>2562</v>
      </c>
      <c r="G77" s="1152"/>
      <c r="H77" s="1152">
        <v>2563</v>
      </c>
      <c r="I77" s="1152"/>
      <c r="J77" s="1152">
        <v>2564</v>
      </c>
      <c r="K77" s="1152"/>
      <c r="L77" s="1152">
        <v>2565</v>
      </c>
    </row>
    <row r="78" spans="1:15" s="880" customFormat="1" ht="20.25" customHeight="1">
      <c r="A78" s="1593"/>
      <c r="B78" s="1593"/>
      <c r="C78" s="1496"/>
      <c r="D78" s="205" t="s">
        <v>6</v>
      </c>
      <c r="E78" s="205"/>
      <c r="F78" s="205" t="s">
        <v>6</v>
      </c>
      <c r="G78" s="205"/>
      <c r="H78" s="205" t="s">
        <v>6</v>
      </c>
      <c r="I78" s="205"/>
      <c r="J78" s="205" t="s">
        <v>6</v>
      </c>
      <c r="K78" s="205"/>
      <c r="L78" s="205" t="s">
        <v>6</v>
      </c>
    </row>
    <row r="79" spans="1:15" s="3" customFormat="1" ht="20.25" customHeight="1">
      <c r="A79" s="129">
        <v>1</v>
      </c>
      <c r="B79" s="60" t="s">
        <v>2100</v>
      </c>
      <c r="C79" s="60"/>
      <c r="D79" s="260">
        <v>26500</v>
      </c>
      <c r="E79" s="260"/>
      <c r="F79" s="260">
        <v>36000</v>
      </c>
      <c r="G79" s="260"/>
      <c r="H79" s="260">
        <v>36000</v>
      </c>
      <c r="I79" s="260"/>
      <c r="J79" s="260">
        <v>36000</v>
      </c>
      <c r="K79" s="260"/>
      <c r="L79" s="260">
        <v>36000</v>
      </c>
      <c r="M79" s="40"/>
      <c r="N79" s="40"/>
    </row>
    <row r="80" spans="1:15" s="1290" customFormat="1" ht="20.25" customHeight="1">
      <c r="A80" s="1301"/>
      <c r="B80" s="1297"/>
      <c r="C80" s="1297">
        <v>1</v>
      </c>
      <c r="D80" s="1297">
        <v>26500</v>
      </c>
      <c r="E80" s="1297">
        <v>1</v>
      </c>
      <c r="F80" s="1297">
        <v>36000</v>
      </c>
      <c r="G80" s="1297">
        <v>1</v>
      </c>
      <c r="H80" s="1297">
        <v>36000</v>
      </c>
      <c r="I80" s="1297">
        <v>1</v>
      </c>
      <c r="J80" s="1297">
        <v>36000</v>
      </c>
      <c r="K80" s="1297">
        <v>1</v>
      </c>
      <c r="L80" s="1297">
        <v>36000</v>
      </c>
      <c r="M80" s="1293"/>
      <c r="N80" s="1293"/>
    </row>
    <row r="81" spans="1:15" s="3" customFormat="1" ht="20.25" customHeight="1">
      <c r="A81" s="17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118"/>
      <c r="N81" s="118"/>
    </row>
    <row r="82" spans="1:15" s="3" customFormat="1" ht="20.25" customHeight="1">
      <c r="D82" s="91"/>
      <c r="E82" s="91"/>
      <c r="F82" s="91"/>
      <c r="G82" s="91"/>
      <c r="H82" s="91"/>
      <c r="I82" s="91"/>
      <c r="J82" s="91"/>
      <c r="K82" s="91"/>
      <c r="L82" s="91"/>
      <c r="N82" s="40"/>
      <c r="O82" s="40"/>
    </row>
    <row r="83" spans="1:15" s="166" customFormat="1" ht="20.25" customHeight="1">
      <c r="A83" s="1608" t="s">
        <v>2290</v>
      </c>
      <c r="B83" s="1608"/>
      <c r="C83" s="1608"/>
      <c r="D83" s="1608"/>
      <c r="E83" s="1608"/>
      <c r="F83" s="1608"/>
      <c r="G83" s="1608"/>
      <c r="H83" s="1608"/>
      <c r="I83" s="1608"/>
      <c r="J83" s="1608"/>
      <c r="K83" s="1608"/>
      <c r="L83" s="1608"/>
      <c r="M83" s="1274"/>
      <c r="N83" s="386"/>
      <c r="O83" s="386"/>
    </row>
    <row r="84" spans="1:15" s="166" customFormat="1" ht="20.25" customHeight="1">
      <c r="A84" s="1500" t="s">
        <v>975</v>
      </c>
      <c r="B84" s="1500"/>
      <c r="C84" s="1500"/>
      <c r="D84" s="1278"/>
      <c r="E84" s="1278"/>
      <c r="F84" s="1278"/>
      <c r="G84" s="1278"/>
      <c r="H84" s="1278"/>
      <c r="I84" s="1278"/>
      <c r="J84" s="1278"/>
      <c r="K84" s="1278"/>
      <c r="L84" s="1278"/>
      <c r="M84" s="1274"/>
      <c r="N84" s="386"/>
      <c r="O84" s="386"/>
    </row>
    <row r="85" spans="1:15" s="270" customFormat="1" ht="20.25" customHeight="1">
      <c r="A85" s="1594" t="s">
        <v>180</v>
      </c>
      <c r="B85" s="1594" t="s">
        <v>255</v>
      </c>
      <c r="C85" s="1501"/>
      <c r="D85" s="1595" t="s">
        <v>237</v>
      </c>
      <c r="E85" s="1596"/>
      <c r="F85" s="1596"/>
      <c r="G85" s="1596"/>
      <c r="H85" s="1596"/>
      <c r="I85" s="1596"/>
      <c r="J85" s="1596"/>
      <c r="K85" s="1596"/>
      <c r="L85" s="1597"/>
    </row>
    <row r="86" spans="1:15" s="270" customFormat="1" ht="20.25" customHeight="1">
      <c r="A86" s="1592"/>
      <c r="B86" s="1592"/>
      <c r="C86" s="1495"/>
      <c r="D86" s="578">
        <v>2561</v>
      </c>
      <c r="E86" s="578"/>
      <c r="F86" s="578">
        <v>2562</v>
      </c>
      <c r="G86" s="578"/>
      <c r="H86" s="578">
        <v>2563</v>
      </c>
      <c r="I86" s="578"/>
      <c r="J86" s="578">
        <v>2564</v>
      </c>
      <c r="K86" s="578"/>
      <c r="L86" s="578">
        <v>2565</v>
      </c>
    </row>
    <row r="87" spans="1:15" s="270" customFormat="1" ht="20.25" customHeight="1">
      <c r="A87" s="1593"/>
      <c r="B87" s="1593"/>
      <c r="C87" s="1496"/>
      <c r="D87" s="205" t="s">
        <v>6</v>
      </c>
      <c r="E87" s="205"/>
      <c r="F87" s="205" t="s">
        <v>6</v>
      </c>
      <c r="G87" s="205"/>
      <c r="H87" s="205" t="s">
        <v>6</v>
      </c>
      <c r="I87" s="205"/>
      <c r="J87" s="205" t="s">
        <v>6</v>
      </c>
      <c r="K87" s="205"/>
      <c r="L87" s="205" t="s">
        <v>6</v>
      </c>
    </row>
    <row r="88" spans="1:15" s="3" customFormat="1" ht="20.25" customHeight="1">
      <c r="A88" s="61">
        <v>1</v>
      </c>
      <c r="B88" s="60" t="s">
        <v>1961</v>
      </c>
      <c r="C88" s="875">
        <v>1</v>
      </c>
      <c r="D88" s="260">
        <v>20000</v>
      </c>
      <c r="E88" s="875">
        <v>1</v>
      </c>
      <c r="F88" s="260">
        <v>20000</v>
      </c>
      <c r="G88" s="875">
        <v>1</v>
      </c>
      <c r="H88" s="260">
        <v>30000</v>
      </c>
      <c r="I88" s="875">
        <v>1</v>
      </c>
      <c r="J88" s="260">
        <v>30000</v>
      </c>
      <c r="K88" s="875">
        <v>1</v>
      </c>
      <c r="L88" s="260">
        <v>30000</v>
      </c>
      <c r="M88" s="106"/>
      <c r="N88" s="40"/>
      <c r="O88" s="40"/>
    </row>
    <row r="89" spans="1:15" s="40" customFormat="1" ht="20.25" customHeight="1">
      <c r="A89" s="58">
        <v>2</v>
      </c>
      <c r="B89" s="62" t="s">
        <v>420</v>
      </c>
      <c r="C89" s="875">
        <v>1</v>
      </c>
      <c r="D89" s="172">
        <v>25000</v>
      </c>
      <c r="E89" s="875">
        <v>1</v>
      </c>
      <c r="F89" s="172">
        <v>25000</v>
      </c>
      <c r="G89" s="875">
        <v>1</v>
      </c>
      <c r="H89" s="172">
        <v>30000</v>
      </c>
      <c r="I89" s="875">
        <v>1</v>
      </c>
      <c r="J89" s="172">
        <v>30000</v>
      </c>
      <c r="K89" s="875">
        <v>1</v>
      </c>
      <c r="L89" s="172">
        <v>30000</v>
      </c>
      <c r="M89" s="118"/>
      <c r="N89" s="120"/>
      <c r="O89" s="120"/>
    </row>
    <row r="90" spans="1:15" s="40" customFormat="1" ht="20.25" customHeight="1">
      <c r="A90" s="58">
        <v>3</v>
      </c>
      <c r="B90" s="63" t="s">
        <v>875</v>
      </c>
      <c r="C90" s="875">
        <v>1</v>
      </c>
      <c r="D90" s="172">
        <v>20000</v>
      </c>
      <c r="E90" s="875">
        <v>1</v>
      </c>
      <c r="F90" s="172" t="s">
        <v>286</v>
      </c>
      <c r="G90" s="875">
        <v>1</v>
      </c>
      <c r="H90" s="172">
        <v>20000</v>
      </c>
      <c r="I90" s="875">
        <v>1</v>
      </c>
      <c r="J90" s="172">
        <v>20000</v>
      </c>
      <c r="K90" s="875">
        <v>1</v>
      </c>
      <c r="L90" s="172">
        <v>20000</v>
      </c>
      <c r="M90" s="118"/>
      <c r="N90" s="120"/>
      <c r="O90" s="120"/>
    </row>
    <row r="91" spans="1:15" s="40" customFormat="1" ht="20.25" customHeight="1">
      <c r="A91" s="58">
        <v>4</v>
      </c>
      <c r="B91" s="62" t="s">
        <v>202</v>
      </c>
      <c r="C91" s="875">
        <v>1</v>
      </c>
      <c r="D91" s="172">
        <v>30000</v>
      </c>
      <c r="E91" s="875">
        <v>1</v>
      </c>
      <c r="F91" s="172">
        <v>10000</v>
      </c>
      <c r="G91" s="875">
        <v>1</v>
      </c>
      <c r="H91" s="172">
        <v>30000</v>
      </c>
      <c r="I91" s="875">
        <v>1</v>
      </c>
      <c r="J91" s="172">
        <v>30000</v>
      </c>
      <c r="K91" s="875">
        <v>1</v>
      </c>
      <c r="L91" s="172">
        <v>30000</v>
      </c>
      <c r="M91" s="118"/>
      <c r="N91" s="120"/>
      <c r="O91" s="120"/>
    </row>
    <row r="92" spans="1:15" s="270" customFormat="1" ht="20.25" customHeight="1">
      <c r="A92" s="267"/>
      <c r="B92" s="375"/>
      <c r="C92" s="1310">
        <f t="shared" ref="C92:L92" si="4">SUM(C88:C91)</f>
        <v>4</v>
      </c>
      <c r="D92" s="1310">
        <f t="shared" si="4"/>
        <v>95000</v>
      </c>
      <c r="E92" s="237">
        <f t="shared" si="4"/>
        <v>4</v>
      </c>
      <c r="F92" s="237">
        <f t="shared" si="4"/>
        <v>55000</v>
      </c>
      <c r="G92" s="237">
        <f t="shared" si="4"/>
        <v>4</v>
      </c>
      <c r="H92" s="237">
        <f t="shared" si="4"/>
        <v>110000</v>
      </c>
      <c r="I92" s="237">
        <f t="shared" si="4"/>
        <v>4</v>
      </c>
      <c r="J92" s="237">
        <f t="shared" si="4"/>
        <v>110000</v>
      </c>
      <c r="K92" s="237">
        <f t="shared" si="4"/>
        <v>4</v>
      </c>
      <c r="L92" s="237">
        <f t="shared" si="4"/>
        <v>110000</v>
      </c>
    </row>
    <row r="93" spans="1:15" s="1293" customFormat="1" ht="20.25" customHeight="1">
      <c r="A93" s="1312"/>
      <c r="B93" s="1313"/>
      <c r="C93" s="1313">
        <v>4</v>
      </c>
      <c r="D93" s="1314">
        <v>95000</v>
      </c>
      <c r="E93" s="1314">
        <v>4</v>
      </c>
      <c r="F93" s="1314">
        <v>55000</v>
      </c>
      <c r="G93" s="1314">
        <v>4</v>
      </c>
      <c r="H93" s="1314">
        <v>110000</v>
      </c>
      <c r="I93" s="1314">
        <v>4</v>
      </c>
      <c r="J93" s="1314">
        <v>110000</v>
      </c>
      <c r="K93" s="1314">
        <v>4</v>
      </c>
      <c r="L93" s="1314">
        <v>110000</v>
      </c>
      <c r="M93" s="1302"/>
      <c r="N93" s="1315"/>
      <c r="O93" s="1315"/>
    </row>
  </sheetData>
  <mergeCells count="29">
    <mergeCell ref="A76:A78"/>
    <mergeCell ref="B76:B78"/>
    <mergeCell ref="D76:L76"/>
    <mergeCell ref="A83:L83"/>
    <mergeCell ref="A85:A87"/>
    <mergeCell ref="B85:B87"/>
    <mergeCell ref="D85:L85"/>
    <mergeCell ref="A45:L45"/>
    <mergeCell ref="A47:A49"/>
    <mergeCell ref="B47:B49"/>
    <mergeCell ref="D47:L47"/>
    <mergeCell ref="A74:L74"/>
    <mergeCell ref="A23:A25"/>
    <mergeCell ref="B23:B25"/>
    <mergeCell ref="D23:L23"/>
    <mergeCell ref="A31:L31"/>
    <mergeCell ref="A33:A35"/>
    <mergeCell ref="B33:B35"/>
    <mergeCell ref="D33:L33"/>
    <mergeCell ref="A6:L6"/>
    <mergeCell ref="A8:A10"/>
    <mergeCell ref="B8:B10"/>
    <mergeCell ref="D8:L8"/>
    <mergeCell ref="A21:L21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52"/>
  <sheetViews>
    <sheetView workbookViewId="0">
      <selection activeCell="A27" sqref="A27:A30"/>
    </sheetView>
  </sheetViews>
  <sheetFormatPr defaultRowHeight="24" customHeight="1"/>
  <cols>
    <col min="1" max="1" width="3.625" style="852" customWidth="1"/>
    <col min="2" max="2" width="35.5" style="853" customWidth="1"/>
    <col min="3" max="3" width="3.5" style="853" customWidth="1"/>
    <col min="4" max="4" width="8.125" style="852" customWidth="1"/>
    <col min="5" max="5" width="3.5" style="852" customWidth="1"/>
    <col min="6" max="6" width="8.75" style="852" customWidth="1"/>
    <col min="7" max="7" width="3.75" style="852" customWidth="1"/>
    <col min="8" max="8" width="8.75" style="852" customWidth="1"/>
    <col min="9" max="9" width="4" style="852" customWidth="1"/>
    <col min="10" max="10" width="8.75" style="852" customWidth="1"/>
    <col min="11" max="11" width="3.75" style="852" customWidth="1"/>
    <col min="12" max="12" width="8.75" style="852" customWidth="1"/>
    <col min="13" max="16384" width="9" style="852"/>
  </cols>
  <sheetData>
    <row r="1" spans="1:25" s="3" customFormat="1" ht="20.25" customHeight="1">
      <c r="A1" s="1601" t="s">
        <v>0</v>
      </c>
      <c r="B1" s="1601"/>
      <c r="C1" s="1601"/>
      <c r="D1" s="1601"/>
      <c r="E1" s="1601"/>
      <c r="F1" s="1601"/>
      <c r="G1" s="1601"/>
      <c r="H1" s="1601"/>
      <c r="I1" s="1601"/>
      <c r="J1" s="1601"/>
      <c r="K1" s="1601"/>
      <c r="L1" s="1601"/>
      <c r="M1" s="1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ht="20.25" customHeight="1">
      <c r="A2" s="1601" t="s">
        <v>1834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3" customFormat="1" ht="20.25" customHeight="1">
      <c r="A3" s="1607" t="s">
        <v>1</v>
      </c>
      <c r="B3" s="1607"/>
      <c r="C3" s="1607"/>
      <c r="D3" s="1607"/>
      <c r="E3" s="1607"/>
      <c r="F3" s="1607"/>
      <c r="G3" s="1607"/>
      <c r="H3" s="1607"/>
      <c r="I3" s="1607"/>
      <c r="J3" s="1607"/>
      <c r="K3" s="1607"/>
      <c r="L3" s="1607"/>
      <c r="M3" s="106"/>
      <c r="N3" s="118"/>
      <c r="O3" s="118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s="166" customFormat="1" ht="20.25" customHeight="1">
      <c r="A4" s="1608" t="s">
        <v>2290</v>
      </c>
      <c r="B4" s="1608"/>
      <c r="C4" s="1608"/>
      <c r="D4" s="1608"/>
      <c r="E4" s="1608"/>
      <c r="F4" s="1608"/>
      <c r="G4" s="1608"/>
      <c r="H4" s="1608"/>
      <c r="I4" s="1608"/>
      <c r="J4" s="1608"/>
      <c r="K4" s="1608"/>
      <c r="L4" s="1608"/>
      <c r="M4" s="1274"/>
      <c r="N4" s="386"/>
      <c r="O4" s="386"/>
    </row>
    <row r="5" spans="1:25" s="166" customFormat="1" ht="20.25" customHeight="1">
      <c r="A5" s="1500" t="s">
        <v>882</v>
      </c>
      <c r="B5" s="1500"/>
      <c r="C5" s="1500"/>
      <c r="D5" s="1278"/>
      <c r="E5" s="1278"/>
      <c r="F5" s="1278"/>
      <c r="G5" s="1278"/>
      <c r="H5" s="1278"/>
      <c r="I5" s="1278"/>
      <c r="J5" s="1278"/>
      <c r="K5" s="1278"/>
      <c r="L5" s="1278"/>
      <c r="M5" s="1274"/>
      <c r="N5" s="386"/>
      <c r="O5" s="386"/>
    </row>
    <row r="6" spans="1:25" s="270" customFormat="1" ht="20.25" customHeight="1">
      <c r="A6" s="1594" t="s">
        <v>180</v>
      </c>
      <c r="B6" s="1594" t="s">
        <v>255</v>
      </c>
      <c r="C6" s="1497"/>
      <c r="D6" s="1610" t="s">
        <v>237</v>
      </c>
      <c r="E6" s="1610"/>
      <c r="F6" s="1610"/>
      <c r="G6" s="1610"/>
      <c r="H6" s="1610"/>
      <c r="I6" s="1610"/>
      <c r="J6" s="1610"/>
      <c r="K6" s="1610"/>
      <c r="L6" s="1610"/>
    </row>
    <row r="7" spans="1:25" s="270" customFormat="1" ht="20.25" customHeight="1">
      <c r="A7" s="1592"/>
      <c r="B7" s="1592"/>
      <c r="C7" s="1495"/>
      <c r="D7" s="578">
        <v>2561</v>
      </c>
      <c r="E7" s="578"/>
      <c r="F7" s="578">
        <v>2562</v>
      </c>
      <c r="G7" s="578"/>
      <c r="H7" s="578">
        <v>2563</v>
      </c>
      <c r="I7" s="578"/>
      <c r="J7" s="578">
        <v>2564</v>
      </c>
      <c r="K7" s="578"/>
      <c r="L7" s="578">
        <v>2565</v>
      </c>
    </row>
    <row r="8" spans="1:25" s="270" customFormat="1" ht="20.25" customHeight="1">
      <c r="A8" s="1593"/>
      <c r="B8" s="1593"/>
      <c r="C8" s="1496"/>
      <c r="D8" s="205" t="s">
        <v>6</v>
      </c>
      <c r="E8" s="205"/>
      <c r="F8" s="205" t="s">
        <v>6</v>
      </c>
      <c r="G8" s="205"/>
      <c r="H8" s="205" t="s">
        <v>6</v>
      </c>
      <c r="I8" s="205"/>
      <c r="J8" s="205" t="s">
        <v>6</v>
      </c>
      <c r="K8" s="205"/>
      <c r="L8" s="205" t="s">
        <v>6</v>
      </c>
    </row>
    <row r="9" spans="1:25" s="3" customFormat="1" ht="20.25" customHeight="1">
      <c r="A9" s="129">
        <v>1</v>
      </c>
      <c r="B9" s="496" t="s">
        <v>97</v>
      </c>
      <c r="C9" s="875">
        <v>1</v>
      </c>
      <c r="D9" s="261">
        <v>30000</v>
      </c>
      <c r="E9" s="875">
        <v>1</v>
      </c>
      <c r="F9" s="261">
        <v>50000</v>
      </c>
      <c r="G9" s="875">
        <v>1</v>
      </c>
      <c r="H9" s="261">
        <v>50000</v>
      </c>
      <c r="I9" s="875">
        <v>1</v>
      </c>
      <c r="J9" s="261">
        <v>50000</v>
      </c>
      <c r="K9" s="875">
        <v>1</v>
      </c>
      <c r="L9" s="261">
        <v>50000</v>
      </c>
      <c r="M9" s="106"/>
      <c r="N9" s="40"/>
      <c r="O9" s="40"/>
    </row>
    <row r="10" spans="1:25" s="40" customFormat="1" ht="20.25" customHeight="1">
      <c r="A10" s="165">
        <v>2</v>
      </c>
      <c r="B10" s="62" t="s">
        <v>84</v>
      </c>
      <c r="C10" s="875">
        <v>1</v>
      </c>
      <c r="D10" s="172">
        <v>120000</v>
      </c>
      <c r="E10" s="875">
        <v>1</v>
      </c>
      <c r="F10" s="172">
        <v>120000</v>
      </c>
      <c r="G10" s="875">
        <v>1</v>
      </c>
      <c r="H10" s="172">
        <v>120000</v>
      </c>
      <c r="I10" s="875">
        <v>1</v>
      </c>
      <c r="J10" s="172">
        <v>120000</v>
      </c>
      <c r="K10" s="875">
        <v>1</v>
      </c>
      <c r="L10" s="172">
        <v>120000</v>
      </c>
      <c r="M10" s="118"/>
      <c r="N10" s="120"/>
      <c r="O10" s="120"/>
    </row>
    <row r="11" spans="1:25" s="3" customFormat="1" ht="20.25" customHeight="1">
      <c r="A11" s="58">
        <v>3</v>
      </c>
      <c r="B11" s="63" t="s">
        <v>872</v>
      </c>
      <c r="C11" s="875">
        <v>1</v>
      </c>
      <c r="D11" s="172">
        <v>200000</v>
      </c>
      <c r="E11" s="875">
        <v>1</v>
      </c>
      <c r="F11" s="172">
        <v>200000</v>
      </c>
      <c r="G11" s="875">
        <v>1</v>
      </c>
      <c r="H11" s="172">
        <v>250000</v>
      </c>
      <c r="I11" s="875">
        <v>1</v>
      </c>
      <c r="J11" s="172">
        <v>250000</v>
      </c>
      <c r="K11" s="875">
        <v>1</v>
      </c>
      <c r="L11" s="172">
        <v>250000</v>
      </c>
      <c r="N11" s="40"/>
      <c r="O11" s="40"/>
    </row>
    <row r="12" spans="1:25" s="40" customFormat="1" ht="20.25" customHeight="1">
      <c r="A12" s="61">
        <v>4</v>
      </c>
      <c r="B12" s="60" t="s">
        <v>86</v>
      </c>
      <c r="C12" s="875">
        <v>1</v>
      </c>
      <c r="D12" s="260">
        <v>20000</v>
      </c>
      <c r="E12" s="875">
        <v>1</v>
      </c>
      <c r="F12" s="260">
        <v>20000</v>
      </c>
      <c r="G12" s="875">
        <v>1</v>
      </c>
      <c r="H12" s="260">
        <v>15000</v>
      </c>
      <c r="I12" s="875">
        <v>1</v>
      </c>
      <c r="J12" s="260">
        <v>15000</v>
      </c>
      <c r="K12" s="875">
        <v>1</v>
      </c>
      <c r="L12" s="260">
        <v>15000</v>
      </c>
      <c r="M12" s="118"/>
      <c r="N12" s="120"/>
      <c r="O12" s="120"/>
    </row>
    <row r="13" spans="1:25" s="3" customFormat="1" ht="20.25" customHeight="1">
      <c r="A13" s="58">
        <v>5</v>
      </c>
      <c r="B13" s="62" t="s">
        <v>1279</v>
      </c>
      <c r="C13" s="875">
        <v>1</v>
      </c>
      <c r="D13" s="172">
        <v>500000</v>
      </c>
      <c r="E13" s="875">
        <v>1</v>
      </c>
      <c r="F13" s="172">
        <v>500000</v>
      </c>
      <c r="G13" s="875">
        <v>1</v>
      </c>
      <c r="H13" s="172">
        <v>50000</v>
      </c>
      <c r="I13" s="875">
        <v>1</v>
      </c>
      <c r="J13" s="172">
        <v>500000</v>
      </c>
      <c r="K13" s="875">
        <v>1</v>
      </c>
      <c r="L13" s="172">
        <v>500000</v>
      </c>
      <c r="M13" s="106"/>
      <c r="N13" s="40"/>
      <c r="O13" s="40"/>
    </row>
    <row r="14" spans="1:25" s="40" customFormat="1" ht="20.25" customHeight="1">
      <c r="A14" s="58">
        <v>6</v>
      </c>
      <c r="B14" s="62" t="s">
        <v>1275</v>
      </c>
      <c r="C14" s="875">
        <v>1</v>
      </c>
      <c r="D14" s="172">
        <v>5000</v>
      </c>
      <c r="E14" s="875">
        <v>1</v>
      </c>
      <c r="F14" s="172">
        <v>5000</v>
      </c>
      <c r="G14" s="875">
        <v>1</v>
      </c>
      <c r="H14" s="172">
        <v>5000</v>
      </c>
      <c r="I14" s="875">
        <v>1</v>
      </c>
      <c r="J14" s="172">
        <v>5000</v>
      </c>
      <c r="K14" s="875">
        <v>1</v>
      </c>
      <c r="L14" s="172">
        <v>5000</v>
      </c>
      <c r="M14" s="118"/>
      <c r="N14" s="120"/>
      <c r="O14" s="120"/>
    </row>
    <row r="15" spans="1:25" s="3" customFormat="1" ht="20.25" customHeight="1">
      <c r="A15" s="58">
        <v>7</v>
      </c>
      <c r="B15" s="62" t="s">
        <v>1277</v>
      </c>
      <c r="C15" s="62"/>
      <c r="D15" s="172" t="s">
        <v>286</v>
      </c>
      <c r="E15" s="172"/>
      <c r="F15" s="172" t="s">
        <v>286</v>
      </c>
      <c r="G15" s="875">
        <v>1</v>
      </c>
      <c r="H15" s="172">
        <v>20000</v>
      </c>
      <c r="I15" s="875">
        <v>1</v>
      </c>
      <c r="J15" s="172">
        <v>20000</v>
      </c>
      <c r="K15" s="875">
        <v>1</v>
      </c>
      <c r="L15" s="172">
        <v>20000</v>
      </c>
      <c r="M15" s="106"/>
      <c r="N15" s="40"/>
      <c r="O15" s="40"/>
    </row>
    <row r="16" spans="1:25" s="3" customFormat="1" ht="20.25" customHeight="1">
      <c r="A16" s="107">
        <v>8</v>
      </c>
      <c r="B16" s="108" t="s">
        <v>1265</v>
      </c>
      <c r="C16" s="875">
        <v>1</v>
      </c>
      <c r="D16" s="171">
        <v>15000</v>
      </c>
      <c r="E16" s="875">
        <v>1</v>
      </c>
      <c r="F16" s="171">
        <v>15000</v>
      </c>
      <c r="G16" s="875">
        <v>1</v>
      </c>
      <c r="H16" s="171">
        <v>15000</v>
      </c>
      <c r="I16" s="875">
        <v>1</v>
      </c>
      <c r="J16" s="171">
        <v>15000</v>
      </c>
      <c r="K16" s="875">
        <v>1</v>
      </c>
      <c r="L16" s="171">
        <v>15000</v>
      </c>
      <c r="N16" s="40"/>
      <c r="O16" s="40"/>
    </row>
    <row r="17" spans="1:15" s="3" customFormat="1" ht="20.25" customHeight="1">
      <c r="A17" s="80">
        <v>9</v>
      </c>
      <c r="B17" s="77" t="s">
        <v>1006</v>
      </c>
      <c r="C17" s="875">
        <v>1</v>
      </c>
      <c r="D17" s="469">
        <v>10000</v>
      </c>
      <c r="E17" s="875">
        <v>1</v>
      </c>
      <c r="F17" s="469">
        <v>10000</v>
      </c>
      <c r="G17" s="875">
        <v>1</v>
      </c>
      <c r="H17" s="469">
        <v>10000</v>
      </c>
      <c r="I17" s="875">
        <v>1</v>
      </c>
      <c r="J17" s="469">
        <v>10000</v>
      </c>
      <c r="K17" s="875">
        <v>1</v>
      </c>
      <c r="L17" s="469">
        <v>10000</v>
      </c>
      <c r="M17" s="118"/>
      <c r="N17" s="40"/>
      <c r="O17" s="40"/>
    </row>
    <row r="18" spans="1:15" s="3" customFormat="1" ht="20.25" customHeight="1">
      <c r="A18" s="266">
        <v>10</v>
      </c>
      <c r="B18" s="28" t="s">
        <v>1331</v>
      </c>
      <c r="C18" s="875">
        <v>1</v>
      </c>
      <c r="D18" s="89">
        <v>500000</v>
      </c>
      <c r="E18" s="875">
        <v>1</v>
      </c>
      <c r="F18" s="89">
        <v>500000</v>
      </c>
      <c r="G18" s="875">
        <v>1</v>
      </c>
      <c r="H18" s="89">
        <v>500000</v>
      </c>
      <c r="I18" s="875">
        <v>1</v>
      </c>
      <c r="J18" s="89">
        <v>500000</v>
      </c>
      <c r="K18" s="875">
        <v>1</v>
      </c>
      <c r="L18" s="89">
        <v>500000</v>
      </c>
      <c r="N18" s="40"/>
      <c r="O18" s="40"/>
    </row>
    <row r="19" spans="1:15" s="3" customFormat="1" ht="20.25" customHeight="1">
      <c r="A19" s="80">
        <v>11</v>
      </c>
      <c r="B19" s="77" t="s">
        <v>999</v>
      </c>
      <c r="C19" s="875">
        <v>1</v>
      </c>
      <c r="D19" s="469">
        <v>20000</v>
      </c>
      <c r="E19" s="875">
        <v>1</v>
      </c>
      <c r="F19" s="469">
        <v>20000</v>
      </c>
      <c r="G19" s="875">
        <v>1</v>
      </c>
      <c r="H19" s="469">
        <v>20000</v>
      </c>
      <c r="I19" s="875">
        <v>1</v>
      </c>
      <c r="J19" s="469">
        <v>20000</v>
      </c>
      <c r="K19" s="875">
        <v>1</v>
      </c>
      <c r="L19" s="469">
        <v>20000</v>
      </c>
      <c r="M19" s="118"/>
      <c r="N19" s="40"/>
      <c r="O19" s="40"/>
    </row>
    <row r="20" spans="1:15" s="3" customFormat="1" ht="20.25" customHeight="1">
      <c r="A20" s="262">
        <v>12</v>
      </c>
      <c r="B20" s="28" t="s">
        <v>1022</v>
      </c>
      <c r="C20" s="875">
        <v>1</v>
      </c>
      <c r="D20" s="258">
        <v>10000</v>
      </c>
      <c r="E20" s="875">
        <v>1</v>
      </c>
      <c r="F20" s="258">
        <v>10000</v>
      </c>
      <c r="G20" s="875">
        <v>1</v>
      </c>
      <c r="H20" s="258">
        <v>10000</v>
      </c>
      <c r="I20" s="875">
        <v>1</v>
      </c>
      <c r="J20" s="258">
        <v>10000</v>
      </c>
      <c r="K20" s="875">
        <v>1</v>
      </c>
      <c r="L20" s="258">
        <v>10000</v>
      </c>
      <c r="N20" s="40"/>
      <c r="O20" s="40"/>
    </row>
    <row r="21" spans="1:15" s="270" customFormat="1" ht="20.25" customHeight="1">
      <c r="A21" s="267">
        <v>13</v>
      </c>
      <c r="B21" s="555" t="s">
        <v>1888</v>
      </c>
      <c r="C21" s="1127"/>
      <c r="D21" s="558" t="s">
        <v>286</v>
      </c>
      <c r="E21" s="558"/>
      <c r="F21" s="558" t="s">
        <v>286</v>
      </c>
      <c r="G21" s="875">
        <v>1</v>
      </c>
      <c r="H21" s="558">
        <v>15000</v>
      </c>
      <c r="I21" s="875">
        <v>1</v>
      </c>
      <c r="J21" s="558">
        <v>15000</v>
      </c>
      <c r="K21" s="875">
        <v>1</v>
      </c>
      <c r="L21" s="558">
        <v>15000</v>
      </c>
    </row>
    <row r="22" spans="1:15" s="3" customFormat="1" ht="20.25" customHeight="1">
      <c r="A22" s="107">
        <v>14</v>
      </c>
      <c r="B22" s="108" t="s">
        <v>131</v>
      </c>
      <c r="C22" s="875">
        <v>1</v>
      </c>
      <c r="D22" s="171">
        <v>100000</v>
      </c>
      <c r="E22" s="875">
        <v>1</v>
      </c>
      <c r="F22" s="171">
        <v>100000</v>
      </c>
      <c r="G22" s="875">
        <v>1</v>
      </c>
      <c r="H22" s="171">
        <v>35000</v>
      </c>
      <c r="I22" s="875">
        <v>1</v>
      </c>
      <c r="J22" s="171">
        <v>35000</v>
      </c>
      <c r="K22" s="875">
        <v>1</v>
      </c>
      <c r="L22" s="171">
        <v>35000</v>
      </c>
      <c r="N22" s="40"/>
      <c r="O22" s="40"/>
    </row>
    <row r="23" spans="1:15" s="270" customFormat="1" ht="20.25" customHeight="1">
      <c r="A23" s="267">
        <v>15</v>
      </c>
      <c r="B23" s="375" t="s">
        <v>177</v>
      </c>
      <c r="C23" s="375"/>
      <c r="D23" s="833" t="s">
        <v>286</v>
      </c>
      <c r="E23" s="833"/>
      <c r="F23" s="833" t="s">
        <v>286</v>
      </c>
      <c r="G23" s="875">
        <v>1</v>
      </c>
      <c r="H23" s="833">
        <v>5000</v>
      </c>
      <c r="I23" s="875">
        <v>1</v>
      </c>
      <c r="J23" s="833">
        <v>5000</v>
      </c>
      <c r="K23" s="875">
        <v>1</v>
      </c>
      <c r="L23" s="833">
        <v>5000</v>
      </c>
    </row>
    <row r="24" spans="1:15" s="3" customFormat="1" ht="20.25" customHeight="1">
      <c r="A24" s="28">
        <v>16</v>
      </c>
      <c r="B24" s="28" t="s">
        <v>2200</v>
      </c>
      <c r="C24" s="28"/>
      <c r="D24" s="833" t="s">
        <v>286</v>
      </c>
      <c r="E24" s="833"/>
      <c r="F24" s="833" t="s">
        <v>286</v>
      </c>
      <c r="G24" s="875">
        <v>1</v>
      </c>
      <c r="H24" s="258">
        <v>150000</v>
      </c>
      <c r="I24" s="875">
        <v>1</v>
      </c>
      <c r="J24" s="258">
        <v>150000</v>
      </c>
      <c r="K24" s="875">
        <v>1</v>
      </c>
      <c r="L24" s="258">
        <v>150000</v>
      </c>
      <c r="N24" s="40"/>
      <c r="O24" s="40"/>
    </row>
    <row r="25" spans="1:15" s="3" customFormat="1" ht="20.25" customHeight="1">
      <c r="A25" s="107">
        <v>17</v>
      </c>
      <c r="B25" s="108" t="s">
        <v>1923</v>
      </c>
      <c r="C25" s="108"/>
      <c r="D25" s="171" t="s">
        <v>286</v>
      </c>
      <c r="E25" s="171"/>
      <c r="F25" s="171" t="s">
        <v>286</v>
      </c>
      <c r="G25" s="875">
        <v>1</v>
      </c>
      <c r="H25" s="171">
        <v>50000</v>
      </c>
      <c r="I25" s="875">
        <v>1</v>
      </c>
      <c r="J25" s="171">
        <v>50000</v>
      </c>
      <c r="K25" s="875">
        <v>1</v>
      </c>
      <c r="L25" s="171">
        <v>50000</v>
      </c>
      <c r="N25" s="40"/>
      <c r="O25" s="40"/>
    </row>
    <row r="26" spans="1:15" s="3" customFormat="1" ht="20.25" customHeight="1">
      <c r="A26" s="267">
        <v>18</v>
      </c>
      <c r="B26" s="375" t="s">
        <v>999</v>
      </c>
      <c r="C26" s="108"/>
      <c r="D26" s="171"/>
      <c r="E26" s="171">
        <v>1</v>
      </c>
      <c r="F26" s="171">
        <v>30000</v>
      </c>
      <c r="G26" s="875">
        <v>1</v>
      </c>
      <c r="H26" s="171">
        <v>30000</v>
      </c>
      <c r="I26" s="875">
        <v>1</v>
      </c>
      <c r="J26" s="171">
        <v>30000</v>
      </c>
      <c r="K26" s="875">
        <v>1</v>
      </c>
      <c r="L26" s="171">
        <v>30000</v>
      </c>
      <c r="N26" s="40"/>
      <c r="O26" s="40"/>
    </row>
    <row r="27" spans="1:15" s="3" customFormat="1" ht="20.25" customHeight="1">
      <c r="A27" s="839">
        <v>19</v>
      </c>
      <c r="B27" s="843" t="s">
        <v>1952</v>
      </c>
      <c r="C27" s="843"/>
      <c r="D27" s="841" t="s">
        <v>286</v>
      </c>
      <c r="E27" s="841"/>
      <c r="F27" s="841" t="s">
        <v>286</v>
      </c>
      <c r="G27" s="875">
        <v>1</v>
      </c>
      <c r="H27" s="842">
        <v>300000</v>
      </c>
      <c r="I27" s="875">
        <v>1</v>
      </c>
      <c r="J27" s="842">
        <v>300000</v>
      </c>
      <c r="K27" s="875">
        <v>1</v>
      </c>
      <c r="L27" s="842">
        <v>300000</v>
      </c>
      <c r="N27" s="40"/>
      <c r="O27" s="40"/>
    </row>
    <row r="28" spans="1:15" s="3" customFormat="1" ht="20.25" customHeight="1">
      <c r="A28" s="1509">
        <v>20</v>
      </c>
      <c r="B28" s="840" t="s">
        <v>1957</v>
      </c>
      <c r="C28" s="840"/>
      <c r="D28" s="844" t="s">
        <v>286</v>
      </c>
      <c r="E28" s="844"/>
      <c r="F28" s="844" t="s">
        <v>286</v>
      </c>
      <c r="G28" s="875">
        <v>1</v>
      </c>
      <c r="H28" s="845">
        <v>50000</v>
      </c>
      <c r="I28" s="875">
        <v>1</v>
      </c>
      <c r="J28" s="845">
        <v>50000</v>
      </c>
      <c r="K28" s="875">
        <v>1</v>
      </c>
      <c r="L28" s="845">
        <v>50000</v>
      </c>
      <c r="N28" s="40"/>
      <c r="O28" s="40"/>
    </row>
    <row r="29" spans="1:15" s="3" customFormat="1" ht="20.25" customHeight="1">
      <c r="A29" s="839">
        <v>21</v>
      </c>
      <c r="B29" s="843" t="s">
        <v>1964</v>
      </c>
      <c r="C29" s="843"/>
      <c r="D29" s="841" t="s">
        <v>286</v>
      </c>
      <c r="E29" s="841"/>
      <c r="F29" s="841" t="s">
        <v>286</v>
      </c>
      <c r="G29" s="875">
        <v>1</v>
      </c>
      <c r="H29" s="842">
        <v>1200000</v>
      </c>
      <c r="I29" s="842"/>
      <c r="J29" s="847" t="s">
        <v>286</v>
      </c>
      <c r="K29" s="847"/>
      <c r="L29" s="847" t="s">
        <v>286</v>
      </c>
      <c r="N29" s="40"/>
      <c r="O29" s="40"/>
    </row>
    <row r="30" spans="1:15" s="3" customFormat="1" ht="20.25" customHeight="1">
      <c r="A30" s="1510">
        <v>22</v>
      </c>
      <c r="B30" s="840" t="s">
        <v>1967</v>
      </c>
      <c r="C30" s="840"/>
      <c r="D30" s="844" t="s">
        <v>286</v>
      </c>
      <c r="E30" s="844"/>
      <c r="F30" s="844" t="s">
        <v>286</v>
      </c>
      <c r="G30" s="875">
        <v>1</v>
      </c>
      <c r="H30" s="844">
        <v>5000</v>
      </c>
      <c r="I30" s="844"/>
      <c r="J30" s="844" t="s">
        <v>286</v>
      </c>
      <c r="K30" s="844"/>
      <c r="L30" s="844" t="s">
        <v>286</v>
      </c>
      <c r="N30" s="40"/>
      <c r="O30" s="40"/>
    </row>
    <row r="31" spans="1:15" s="3" customFormat="1" ht="20.25" customHeight="1">
      <c r="C31" s="1311">
        <f>SUM(C9:C30)</f>
        <v>12</v>
      </c>
      <c r="D31" s="1311">
        <f t="shared" ref="D31:L31" si="0">SUM(D9:D30)</f>
        <v>1530000</v>
      </c>
      <c r="E31" s="1311">
        <f t="shared" si="0"/>
        <v>13</v>
      </c>
      <c r="F31" s="1311">
        <f t="shared" si="0"/>
        <v>1580000</v>
      </c>
      <c r="G31" s="1311">
        <f t="shared" si="0"/>
        <v>22</v>
      </c>
      <c r="H31" s="1311">
        <f t="shared" si="0"/>
        <v>2905000</v>
      </c>
      <c r="I31" s="1311">
        <f t="shared" si="0"/>
        <v>20</v>
      </c>
      <c r="J31" s="1311">
        <f t="shared" si="0"/>
        <v>2150000</v>
      </c>
      <c r="K31" s="1311">
        <f t="shared" si="0"/>
        <v>20</v>
      </c>
      <c r="L31" s="1311">
        <f t="shared" si="0"/>
        <v>2150000</v>
      </c>
      <c r="N31" s="40"/>
      <c r="O31" s="40"/>
    </row>
    <row r="32" spans="1:15" s="1290" customFormat="1" ht="20.25" customHeight="1">
      <c r="C32" s="1316">
        <v>12</v>
      </c>
      <c r="D32" s="1316">
        <v>1530000</v>
      </c>
      <c r="E32" s="1316">
        <v>13</v>
      </c>
      <c r="F32" s="1316">
        <v>1580000</v>
      </c>
      <c r="G32" s="1316">
        <v>22</v>
      </c>
      <c r="H32" s="1316">
        <v>2905000</v>
      </c>
      <c r="I32" s="1316">
        <v>20</v>
      </c>
      <c r="J32" s="1316">
        <v>2150000</v>
      </c>
      <c r="K32" s="1316">
        <v>20</v>
      </c>
      <c r="L32" s="1316">
        <v>2150000</v>
      </c>
      <c r="N32" s="1293"/>
      <c r="O32" s="1293"/>
    </row>
    <row r="33" spans="1:15" s="166" customFormat="1" ht="20.25" customHeight="1">
      <c r="A33" s="1608" t="s">
        <v>2290</v>
      </c>
      <c r="B33" s="1608"/>
      <c r="C33" s="1608"/>
      <c r="D33" s="1608"/>
      <c r="E33" s="1608"/>
      <c r="F33" s="1608"/>
      <c r="G33" s="1608"/>
      <c r="H33" s="1608"/>
      <c r="I33" s="1608"/>
      <c r="J33" s="1608"/>
      <c r="K33" s="1608"/>
      <c r="L33" s="1608"/>
      <c r="M33" s="386"/>
      <c r="N33" s="386"/>
    </row>
    <row r="34" spans="1:15" s="166" customFormat="1" ht="20.25" customHeight="1">
      <c r="A34" s="1500" t="s">
        <v>993</v>
      </c>
      <c r="B34" s="1500"/>
      <c r="C34" s="1500"/>
      <c r="D34" s="1278"/>
      <c r="E34" s="1278"/>
      <c r="F34" s="1278"/>
      <c r="G34" s="1278"/>
      <c r="H34" s="1278"/>
      <c r="I34" s="1278"/>
      <c r="J34" s="1278"/>
      <c r="K34" s="1278"/>
      <c r="L34" s="1278"/>
      <c r="M34" s="386"/>
      <c r="N34" s="386"/>
    </row>
    <row r="35" spans="1:15" s="880" customFormat="1" ht="20.25" customHeight="1">
      <c r="A35" s="1594" t="s">
        <v>180</v>
      </c>
      <c r="B35" s="1594" t="s">
        <v>255</v>
      </c>
      <c r="C35" s="1501"/>
      <c r="D35" s="1595" t="s">
        <v>145</v>
      </c>
      <c r="E35" s="1596"/>
      <c r="F35" s="1596"/>
      <c r="G35" s="1596"/>
      <c r="H35" s="1596"/>
      <c r="I35" s="1596"/>
      <c r="J35" s="1596"/>
      <c r="K35" s="1596"/>
      <c r="L35" s="1597"/>
    </row>
    <row r="36" spans="1:15" s="880" customFormat="1" ht="20.25" customHeight="1">
      <c r="A36" s="1592"/>
      <c r="B36" s="1592"/>
      <c r="C36" s="1495"/>
      <c r="D36" s="1152">
        <v>2561</v>
      </c>
      <c r="E36" s="1152"/>
      <c r="F36" s="1152">
        <v>2562</v>
      </c>
      <c r="G36" s="1152"/>
      <c r="H36" s="1152">
        <v>2563</v>
      </c>
      <c r="I36" s="1152"/>
      <c r="J36" s="1152">
        <v>2564</v>
      </c>
      <c r="K36" s="1152"/>
      <c r="L36" s="1152">
        <v>2565</v>
      </c>
    </row>
    <row r="37" spans="1:15" s="880" customFormat="1" ht="20.25" customHeight="1">
      <c r="A37" s="1593"/>
      <c r="B37" s="1593"/>
      <c r="C37" s="1496"/>
      <c r="D37" s="205" t="s">
        <v>6</v>
      </c>
      <c r="E37" s="205"/>
      <c r="F37" s="205" t="s">
        <v>6</v>
      </c>
      <c r="G37" s="205"/>
      <c r="H37" s="205" t="s">
        <v>6</v>
      </c>
      <c r="I37" s="205"/>
      <c r="J37" s="205" t="s">
        <v>6</v>
      </c>
      <c r="K37" s="205"/>
      <c r="L37" s="205" t="s">
        <v>6</v>
      </c>
    </row>
    <row r="38" spans="1:15" s="3" customFormat="1" ht="20.25" customHeight="1">
      <c r="A38" s="129">
        <v>1</v>
      </c>
      <c r="B38" s="60" t="s">
        <v>2100</v>
      </c>
      <c r="C38" s="60"/>
      <c r="D38" s="260">
        <v>26500</v>
      </c>
      <c r="E38" s="260"/>
      <c r="F38" s="260">
        <v>36000</v>
      </c>
      <c r="G38" s="260"/>
      <c r="H38" s="260">
        <v>36000</v>
      </c>
      <c r="I38" s="260"/>
      <c r="J38" s="260">
        <v>36000</v>
      </c>
      <c r="K38" s="260"/>
      <c r="L38" s="260">
        <v>36000</v>
      </c>
      <c r="M38" s="40"/>
      <c r="N38" s="40"/>
    </row>
    <row r="39" spans="1:15" s="1290" customFormat="1" ht="20.25" customHeight="1">
      <c r="A39" s="1301"/>
      <c r="B39" s="1297"/>
      <c r="C39" s="1297">
        <v>1</v>
      </c>
      <c r="D39" s="1297">
        <v>26500</v>
      </c>
      <c r="E39" s="1297">
        <v>1</v>
      </c>
      <c r="F39" s="1297">
        <v>36000</v>
      </c>
      <c r="G39" s="1297">
        <v>1</v>
      </c>
      <c r="H39" s="1297">
        <v>36000</v>
      </c>
      <c r="I39" s="1297">
        <v>1</v>
      </c>
      <c r="J39" s="1297">
        <v>36000</v>
      </c>
      <c r="K39" s="1297">
        <v>1</v>
      </c>
      <c r="L39" s="1297">
        <v>36000</v>
      </c>
      <c r="M39" s="1293"/>
      <c r="N39" s="1293"/>
    </row>
    <row r="40" spans="1:15" s="3" customFormat="1" ht="20.25" customHeight="1">
      <c r="A40" s="17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118"/>
      <c r="N40" s="118"/>
    </row>
    <row r="41" spans="1:15" s="3" customFormat="1" ht="20.25" customHeight="1">
      <c r="D41" s="91"/>
      <c r="E41" s="91"/>
      <c r="F41" s="91"/>
      <c r="G41" s="91"/>
      <c r="H41" s="91"/>
      <c r="I41" s="91"/>
      <c r="J41" s="91"/>
      <c r="K41" s="91"/>
      <c r="L41" s="91"/>
      <c r="N41" s="40"/>
      <c r="O41" s="40"/>
    </row>
    <row r="42" spans="1:15" s="166" customFormat="1" ht="20.25" customHeight="1">
      <c r="A42" s="1608" t="s">
        <v>2290</v>
      </c>
      <c r="B42" s="1608"/>
      <c r="C42" s="1608"/>
      <c r="D42" s="1608"/>
      <c r="E42" s="1608"/>
      <c r="F42" s="1608"/>
      <c r="G42" s="1608"/>
      <c r="H42" s="1608"/>
      <c r="I42" s="1608"/>
      <c r="J42" s="1608"/>
      <c r="K42" s="1608"/>
      <c r="L42" s="1608"/>
      <c r="M42" s="1274"/>
      <c r="N42" s="386"/>
      <c r="O42" s="386"/>
    </row>
    <row r="43" spans="1:15" s="166" customFormat="1" ht="20.25" customHeight="1">
      <c r="A43" s="1500" t="s">
        <v>975</v>
      </c>
      <c r="B43" s="1500"/>
      <c r="C43" s="1500"/>
      <c r="D43" s="1278"/>
      <c r="E43" s="1278"/>
      <c r="F43" s="1278"/>
      <c r="G43" s="1278"/>
      <c r="H43" s="1278"/>
      <c r="I43" s="1278"/>
      <c r="J43" s="1278"/>
      <c r="K43" s="1278"/>
      <c r="L43" s="1278"/>
      <c r="M43" s="1274"/>
      <c r="N43" s="386"/>
      <c r="O43" s="386"/>
    </row>
    <row r="44" spans="1:15" s="270" customFormat="1" ht="20.25" customHeight="1">
      <c r="A44" s="1594" t="s">
        <v>180</v>
      </c>
      <c r="B44" s="1594" t="s">
        <v>255</v>
      </c>
      <c r="C44" s="1501"/>
      <c r="D44" s="1595" t="s">
        <v>237</v>
      </c>
      <c r="E44" s="1596"/>
      <c r="F44" s="1596"/>
      <c r="G44" s="1596"/>
      <c r="H44" s="1596"/>
      <c r="I44" s="1596"/>
      <c r="J44" s="1596"/>
      <c r="K44" s="1596"/>
      <c r="L44" s="1597"/>
    </row>
    <row r="45" spans="1:15" s="270" customFormat="1" ht="20.25" customHeight="1">
      <c r="A45" s="1592"/>
      <c r="B45" s="1592"/>
      <c r="C45" s="1495"/>
      <c r="D45" s="578">
        <v>2561</v>
      </c>
      <c r="E45" s="578"/>
      <c r="F45" s="578">
        <v>2562</v>
      </c>
      <c r="G45" s="578"/>
      <c r="H45" s="578">
        <v>2563</v>
      </c>
      <c r="I45" s="578"/>
      <c r="J45" s="578">
        <v>2564</v>
      </c>
      <c r="K45" s="578"/>
      <c r="L45" s="578">
        <v>2565</v>
      </c>
    </row>
    <row r="46" spans="1:15" s="270" customFormat="1" ht="20.25" customHeight="1">
      <c r="A46" s="1593"/>
      <c r="B46" s="1593"/>
      <c r="C46" s="1496"/>
      <c r="D46" s="205" t="s">
        <v>6</v>
      </c>
      <c r="E46" s="205"/>
      <c r="F46" s="205" t="s">
        <v>6</v>
      </c>
      <c r="G46" s="205"/>
      <c r="H46" s="205" t="s">
        <v>6</v>
      </c>
      <c r="I46" s="205"/>
      <c r="J46" s="205" t="s">
        <v>6</v>
      </c>
      <c r="K46" s="205"/>
      <c r="L46" s="205" t="s">
        <v>6</v>
      </c>
    </row>
    <row r="47" spans="1:15" s="3" customFormat="1" ht="20.25" customHeight="1">
      <c r="A47" s="61">
        <v>1</v>
      </c>
      <c r="B47" s="60" t="s">
        <v>1961</v>
      </c>
      <c r="C47" s="875">
        <v>1</v>
      </c>
      <c r="D47" s="260">
        <v>20000</v>
      </c>
      <c r="E47" s="875">
        <v>1</v>
      </c>
      <c r="F47" s="260">
        <v>20000</v>
      </c>
      <c r="G47" s="875">
        <v>1</v>
      </c>
      <c r="H47" s="260">
        <v>30000</v>
      </c>
      <c r="I47" s="875">
        <v>1</v>
      </c>
      <c r="J47" s="260">
        <v>30000</v>
      </c>
      <c r="K47" s="875">
        <v>1</v>
      </c>
      <c r="L47" s="260">
        <v>30000</v>
      </c>
      <c r="M47" s="106"/>
      <c r="N47" s="40"/>
      <c r="O47" s="40"/>
    </row>
    <row r="48" spans="1:15" s="40" customFormat="1" ht="20.25" customHeight="1">
      <c r="A48" s="58">
        <v>2</v>
      </c>
      <c r="B48" s="62" t="s">
        <v>420</v>
      </c>
      <c r="C48" s="875">
        <v>1</v>
      </c>
      <c r="D48" s="172">
        <v>25000</v>
      </c>
      <c r="E48" s="875">
        <v>1</v>
      </c>
      <c r="F48" s="172">
        <v>25000</v>
      </c>
      <c r="G48" s="875">
        <v>1</v>
      </c>
      <c r="H48" s="172">
        <v>30000</v>
      </c>
      <c r="I48" s="875">
        <v>1</v>
      </c>
      <c r="J48" s="172">
        <v>30000</v>
      </c>
      <c r="K48" s="875">
        <v>1</v>
      </c>
      <c r="L48" s="172">
        <v>30000</v>
      </c>
      <c r="M48" s="118"/>
      <c r="N48" s="120"/>
      <c r="O48" s="120"/>
    </row>
    <row r="49" spans="1:15" s="40" customFormat="1" ht="20.25" customHeight="1">
      <c r="A49" s="58">
        <v>3</v>
      </c>
      <c r="B49" s="63" t="s">
        <v>875</v>
      </c>
      <c r="C49" s="875">
        <v>1</v>
      </c>
      <c r="D49" s="172">
        <v>20000</v>
      </c>
      <c r="E49" s="875">
        <v>1</v>
      </c>
      <c r="F49" s="172" t="s">
        <v>286</v>
      </c>
      <c r="G49" s="875">
        <v>1</v>
      </c>
      <c r="H49" s="172">
        <v>20000</v>
      </c>
      <c r="I49" s="875">
        <v>1</v>
      </c>
      <c r="J49" s="172">
        <v>20000</v>
      </c>
      <c r="K49" s="875">
        <v>1</v>
      </c>
      <c r="L49" s="172">
        <v>20000</v>
      </c>
      <c r="M49" s="118"/>
      <c r="N49" s="120"/>
      <c r="O49" s="120"/>
    </row>
    <row r="50" spans="1:15" s="40" customFormat="1" ht="20.25" customHeight="1">
      <c r="A50" s="58">
        <v>4</v>
      </c>
      <c r="B50" s="62" t="s">
        <v>202</v>
      </c>
      <c r="C50" s="875">
        <v>1</v>
      </c>
      <c r="D50" s="172">
        <v>30000</v>
      </c>
      <c r="E50" s="875">
        <v>1</v>
      </c>
      <c r="F50" s="172">
        <v>10000</v>
      </c>
      <c r="G50" s="875">
        <v>1</v>
      </c>
      <c r="H50" s="172">
        <v>30000</v>
      </c>
      <c r="I50" s="875">
        <v>1</v>
      </c>
      <c r="J50" s="172">
        <v>30000</v>
      </c>
      <c r="K50" s="875">
        <v>1</v>
      </c>
      <c r="L50" s="172">
        <v>30000</v>
      </c>
      <c r="M50" s="118"/>
      <c r="N50" s="120"/>
      <c r="O50" s="120"/>
    </row>
    <row r="51" spans="1:15" s="270" customFormat="1" ht="20.25" customHeight="1">
      <c r="A51" s="267"/>
      <c r="B51" s="375"/>
      <c r="C51" s="1310">
        <f t="shared" ref="C51:L51" si="1">SUM(C47:C50)</f>
        <v>4</v>
      </c>
      <c r="D51" s="1310">
        <f t="shared" si="1"/>
        <v>95000</v>
      </c>
      <c r="E51" s="237">
        <f t="shared" si="1"/>
        <v>4</v>
      </c>
      <c r="F51" s="237">
        <f t="shared" si="1"/>
        <v>55000</v>
      </c>
      <c r="G51" s="237">
        <f t="shared" si="1"/>
        <v>4</v>
      </c>
      <c r="H51" s="237">
        <f t="shared" si="1"/>
        <v>110000</v>
      </c>
      <c r="I51" s="237">
        <f t="shared" si="1"/>
        <v>4</v>
      </c>
      <c r="J51" s="237">
        <f t="shared" si="1"/>
        <v>110000</v>
      </c>
      <c r="K51" s="237">
        <f t="shared" si="1"/>
        <v>4</v>
      </c>
      <c r="L51" s="237">
        <f t="shared" si="1"/>
        <v>110000</v>
      </c>
    </row>
    <row r="52" spans="1:15" s="1293" customFormat="1" ht="20.25" customHeight="1">
      <c r="A52" s="1312"/>
      <c r="B52" s="1313"/>
      <c r="C52" s="1313">
        <v>4</v>
      </c>
      <c r="D52" s="1314">
        <v>95000</v>
      </c>
      <c r="E52" s="1314">
        <v>4</v>
      </c>
      <c r="F52" s="1314">
        <v>55000</v>
      </c>
      <c r="G52" s="1314">
        <v>4</v>
      </c>
      <c r="H52" s="1314">
        <v>110000</v>
      </c>
      <c r="I52" s="1314">
        <v>4</v>
      </c>
      <c r="J52" s="1314">
        <v>110000</v>
      </c>
      <c r="K52" s="1314">
        <v>4</v>
      </c>
      <c r="L52" s="1314">
        <v>110000</v>
      </c>
      <c r="M52" s="1302"/>
      <c r="N52" s="1315"/>
      <c r="O52" s="1315"/>
    </row>
  </sheetData>
  <mergeCells count="15">
    <mergeCell ref="A1:L1"/>
    <mergeCell ref="D6:L6"/>
    <mergeCell ref="A44:A46"/>
    <mergeCell ref="B44:B46"/>
    <mergeCell ref="D44:L44"/>
    <mergeCell ref="A2:L2"/>
    <mergeCell ref="A3:L3"/>
    <mergeCell ref="A33:L33"/>
    <mergeCell ref="A35:A37"/>
    <mergeCell ref="B35:B37"/>
    <mergeCell ref="D35:L35"/>
    <mergeCell ref="A42:L42"/>
    <mergeCell ref="A4:L4"/>
    <mergeCell ref="A6:A8"/>
    <mergeCell ref="B6:B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34"/>
  <sheetViews>
    <sheetView topLeftCell="A4" workbookViewId="0">
      <selection activeCell="K23" sqref="K23"/>
    </sheetView>
  </sheetViews>
  <sheetFormatPr defaultRowHeight="24" customHeight="1"/>
  <cols>
    <col min="1" max="1" width="3.25" style="852" customWidth="1"/>
    <col min="2" max="2" width="23.625" style="853" customWidth="1"/>
    <col min="3" max="3" width="23.125" style="1110" customWidth="1"/>
    <col min="4" max="4" width="6.125" style="852" customWidth="1"/>
    <col min="5" max="5" width="8.75" style="852" customWidth="1"/>
    <col min="6" max="6" width="9.625" style="852" customWidth="1"/>
    <col min="7" max="7" width="8.5" style="852" customWidth="1"/>
    <col min="8" max="8" width="8.75" style="852" customWidth="1"/>
    <col min="9" max="16384" width="9" style="852"/>
  </cols>
  <sheetData>
    <row r="1" spans="1:10" ht="21">
      <c r="A1" s="1640" t="s">
        <v>0</v>
      </c>
      <c r="B1" s="1640"/>
      <c r="C1" s="1640"/>
      <c r="D1" s="1640"/>
      <c r="E1" s="1640"/>
      <c r="F1" s="1640"/>
      <c r="G1" s="1640"/>
      <c r="H1" s="1640"/>
    </row>
    <row r="2" spans="1:10" ht="21">
      <c r="A2" s="1640" t="s">
        <v>1625</v>
      </c>
      <c r="B2" s="1640"/>
      <c r="C2" s="1640"/>
      <c r="D2" s="1640"/>
      <c r="E2" s="1640"/>
      <c r="F2" s="1640"/>
      <c r="G2" s="1640"/>
      <c r="H2" s="1640"/>
    </row>
    <row r="3" spans="1:10" ht="21">
      <c r="A3" s="1640" t="s">
        <v>2118</v>
      </c>
      <c r="B3" s="1640"/>
      <c r="C3" s="1640"/>
      <c r="D3" s="1640"/>
      <c r="E3" s="1640"/>
      <c r="F3" s="1640"/>
      <c r="G3" s="1640"/>
      <c r="H3" s="1640"/>
    </row>
    <row r="4" spans="1:10" s="270" customFormat="1" ht="23.25" customHeight="1">
      <c r="A4" s="1641" t="s">
        <v>180</v>
      </c>
      <c r="B4" s="1641" t="s">
        <v>255</v>
      </c>
      <c r="C4" s="1058" t="s">
        <v>3</v>
      </c>
      <c r="D4" s="1610" t="s">
        <v>145</v>
      </c>
      <c r="E4" s="1610"/>
      <c r="F4" s="1610"/>
      <c r="G4" s="1610"/>
      <c r="H4" s="1610"/>
    </row>
    <row r="5" spans="1:10" s="1063" customFormat="1" ht="21" customHeight="1">
      <c r="A5" s="1642"/>
      <c r="B5" s="1642"/>
      <c r="C5" s="1102" t="s">
        <v>4</v>
      </c>
      <c r="D5" s="1065">
        <v>2561</v>
      </c>
      <c r="E5" s="1065">
        <v>2562</v>
      </c>
      <c r="F5" s="1065">
        <v>2563</v>
      </c>
      <c r="G5" s="1065">
        <v>2564</v>
      </c>
      <c r="H5" s="1065">
        <v>2565</v>
      </c>
    </row>
    <row r="6" spans="1:10" s="1063" customFormat="1">
      <c r="A6" s="1643"/>
      <c r="B6" s="1643"/>
      <c r="C6" s="1103"/>
      <c r="D6" s="1067" t="s">
        <v>6</v>
      </c>
      <c r="E6" s="1067" t="s">
        <v>6</v>
      </c>
      <c r="F6" s="1067" t="s">
        <v>6</v>
      </c>
      <c r="G6" s="1067" t="s">
        <v>6</v>
      </c>
      <c r="H6" s="1067" t="s">
        <v>6</v>
      </c>
    </row>
    <row r="7" spans="1:10" s="1063" customFormat="1" ht="35.25" customHeight="1">
      <c r="A7" s="1068">
        <v>1</v>
      </c>
      <c r="B7" s="1069" t="s">
        <v>521</v>
      </c>
      <c r="C7" s="1104" t="s">
        <v>616</v>
      </c>
      <c r="D7" s="1070" t="s">
        <v>501</v>
      </c>
      <c r="E7" s="1071">
        <v>20000</v>
      </c>
      <c r="F7" s="1071">
        <v>20000</v>
      </c>
      <c r="G7" s="1070">
        <v>20000</v>
      </c>
      <c r="H7" s="196" t="s">
        <v>501</v>
      </c>
    </row>
    <row r="8" spans="1:10" s="1063" customFormat="1" ht="45" customHeight="1">
      <c r="A8" s="1064">
        <v>2</v>
      </c>
      <c r="B8" s="1072" t="s">
        <v>2119</v>
      </c>
      <c r="C8" s="230" t="s">
        <v>1977</v>
      </c>
      <c r="D8" s="1068" t="s">
        <v>286</v>
      </c>
      <c r="E8" s="1073" t="s">
        <v>501</v>
      </c>
      <c r="F8" s="237">
        <v>9500000</v>
      </c>
      <c r="G8" s="237">
        <v>9500000</v>
      </c>
      <c r="H8" s="237">
        <v>9500000</v>
      </c>
      <c r="J8" s="1074"/>
    </row>
    <row r="9" spans="1:10" s="1063" customFormat="1" ht="23.25" customHeight="1">
      <c r="A9" s="162"/>
      <c r="B9" s="1072"/>
      <c r="C9" s="230" t="s">
        <v>571</v>
      </c>
      <c r="D9" s="1073"/>
      <c r="E9" s="1073"/>
      <c r="F9" s="1073"/>
      <c r="G9" s="1073"/>
      <c r="H9" s="1073"/>
    </row>
    <row r="10" spans="1:10" s="1063" customFormat="1" ht="26.25" customHeight="1">
      <c r="A10" s="162">
        <v>3</v>
      </c>
      <c r="B10" s="1072" t="s">
        <v>1978</v>
      </c>
      <c r="C10" s="230" t="s">
        <v>1979</v>
      </c>
      <c r="D10" s="1073" t="s">
        <v>501</v>
      </c>
      <c r="E10" s="1073" t="s">
        <v>501</v>
      </c>
      <c r="F10" s="1073">
        <v>1100000</v>
      </c>
      <c r="G10" s="237">
        <v>1100000</v>
      </c>
      <c r="H10" s="237">
        <v>1100000</v>
      </c>
    </row>
    <row r="11" spans="1:10" s="1063" customFormat="1" ht="26.25" customHeight="1">
      <c r="A11" s="162"/>
      <c r="B11" s="1072" t="s">
        <v>1980</v>
      </c>
      <c r="C11" s="230" t="s">
        <v>571</v>
      </c>
      <c r="D11" s="1075"/>
      <c r="E11" s="1073"/>
      <c r="F11" s="1073"/>
      <c r="G11" s="1073"/>
      <c r="H11" s="1073"/>
    </row>
    <row r="12" spans="1:10" s="1063" customFormat="1" ht="44.25" customHeight="1">
      <c r="A12" s="1068">
        <v>4</v>
      </c>
      <c r="B12" s="1072" t="s">
        <v>1034</v>
      </c>
      <c r="C12" s="230" t="s">
        <v>904</v>
      </c>
      <c r="D12" s="1073" t="s">
        <v>501</v>
      </c>
      <c r="E12" s="1068" t="s">
        <v>286</v>
      </c>
      <c r="F12" s="1076">
        <v>500000</v>
      </c>
      <c r="G12" s="1068" t="s">
        <v>286</v>
      </c>
      <c r="H12" s="1068" t="s">
        <v>501</v>
      </c>
    </row>
    <row r="13" spans="1:10" s="1063" customFormat="1">
      <c r="A13" s="1068"/>
      <c r="B13" s="1069" t="s">
        <v>1035</v>
      </c>
      <c r="C13" s="1104" t="s">
        <v>596</v>
      </c>
      <c r="D13" s="1073"/>
      <c r="E13" s="1076"/>
      <c r="F13" s="1076"/>
      <c r="G13" s="1073"/>
      <c r="H13" s="1073"/>
    </row>
    <row r="14" spans="1:10" s="1063" customFormat="1">
      <c r="A14" s="1068">
        <v>5</v>
      </c>
      <c r="B14" s="1069" t="s">
        <v>905</v>
      </c>
      <c r="C14" s="1104" t="s">
        <v>907</v>
      </c>
      <c r="D14" s="1073" t="s">
        <v>501</v>
      </c>
      <c r="E14" s="1073">
        <v>150000</v>
      </c>
      <c r="F14" s="1068" t="s">
        <v>286</v>
      </c>
      <c r="G14" s="1068" t="s">
        <v>286</v>
      </c>
      <c r="H14" s="1068" t="s">
        <v>501</v>
      </c>
    </row>
    <row r="15" spans="1:10" s="1063" customFormat="1">
      <c r="A15" s="1068"/>
      <c r="B15" s="1069" t="s">
        <v>906</v>
      </c>
      <c r="C15" s="1105"/>
      <c r="D15" s="1073"/>
      <c r="E15" s="1076"/>
      <c r="F15" s="1076"/>
      <c r="G15" s="1073"/>
      <c r="H15" s="1073"/>
    </row>
    <row r="16" spans="1:10" s="1063" customFormat="1" ht="24" customHeight="1">
      <c r="A16" s="162">
        <v>6</v>
      </c>
      <c r="B16" s="1077" t="s">
        <v>797</v>
      </c>
      <c r="C16" s="1106" t="s">
        <v>528</v>
      </c>
      <c r="D16" s="1078" t="s">
        <v>501</v>
      </c>
      <c r="E16" s="1079">
        <v>600000</v>
      </c>
      <c r="F16" s="1079">
        <v>600000</v>
      </c>
      <c r="G16" s="1079">
        <v>600000</v>
      </c>
      <c r="H16" s="1079">
        <v>600000</v>
      </c>
    </row>
    <row r="17" spans="1:8" s="1063" customFormat="1" ht="24" customHeight="1">
      <c r="A17" s="162"/>
      <c r="B17" s="1077" t="s">
        <v>798</v>
      </c>
      <c r="C17" s="1106" t="s">
        <v>529</v>
      </c>
      <c r="D17" s="1079"/>
      <c r="E17" s="1079"/>
      <c r="F17" s="1079"/>
      <c r="G17" s="1079"/>
      <c r="H17" s="1079"/>
    </row>
    <row r="18" spans="1:8" s="1063" customFormat="1" ht="24" customHeight="1">
      <c r="A18" s="1068">
        <v>7</v>
      </c>
      <c r="B18" s="1080" t="s">
        <v>1986</v>
      </c>
      <c r="C18" s="1107" t="s">
        <v>1987</v>
      </c>
      <c r="D18" s="1081" t="s">
        <v>501</v>
      </c>
      <c r="E18" s="1101">
        <v>7695000</v>
      </c>
      <c r="F18" s="1101">
        <v>7695000</v>
      </c>
      <c r="G18" s="1101">
        <v>7695000</v>
      </c>
      <c r="H18" s="1101">
        <v>7695000</v>
      </c>
    </row>
    <row r="19" spans="1:8" s="1063" customFormat="1" ht="24" customHeight="1">
      <c r="A19" s="1068"/>
      <c r="B19" s="1083" t="s">
        <v>796</v>
      </c>
      <c r="C19" s="1107" t="s">
        <v>526</v>
      </c>
      <c r="D19" s="1068"/>
      <c r="E19" s="1082"/>
      <c r="F19" s="1082"/>
      <c r="G19" s="1082"/>
      <c r="H19" s="1082"/>
    </row>
    <row r="20" spans="1:8" s="1063" customFormat="1" ht="26.25" customHeight="1">
      <c r="A20" s="1064">
        <v>8</v>
      </c>
      <c r="B20" s="1072" t="s">
        <v>1114</v>
      </c>
      <c r="C20" s="230" t="s">
        <v>581</v>
      </c>
      <c r="D20" s="1073" t="s">
        <v>501</v>
      </c>
      <c r="E20" s="1073">
        <v>500000</v>
      </c>
      <c r="F20" s="1073">
        <v>500000</v>
      </c>
      <c r="G20" s="1073">
        <v>500000</v>
      </c>
      <c r="H20" s="1073">
        <v>500000</v>
      </c>
    </row>
    <row r="21" spans="1:8" s="1063" customFormat="1">
      <c r="A21" s="1064"/>
      <c r="B21" s="1072" t="s">
        <v>1115</v>
      </c>
      <c r="C21" s="230" t="s">
        <v>582</v>
      </c>
      <c r="D21" s="1073"/>
      <c r="E21" s="1073"/>
      <c r="F21" s="1073"/>
      <c r="G21" s="1073"/>
      <c r="H21" s="1073"/>
    </row>
    <row r="22" spans="1:8" s="1063" customFormat="1" ht="24" customHeight="1">
      <c r="A22" s="1068">
        <v>9</v>
      </c>
      <c r="B22" s="1069" t="s">
        <v>522</v>
      </c>
      <c r="C22" s="1108" t="s">
        <v>522</v>
      </c>
      <c r="D22" s="1076" t="s">
        <v>501</v>
      </c>
      <c r="E22" s="1085">
        <v>0</v>
      </c>
      <c r="F22" s="1085">
        <v>150000</v>
      </c>
      <c r="G22" s="1068" t="s">
        <v>286</v>
      </c>
      <c r="H22" s="1068" t="s">
        <v>501</v>
      </c>
    </row>
    <row r="23" spans="1:8" s="1063" customFormat="1" ht="24" customHeight="1">
      <c r="A23" s="1068">
        <v>10</v>
      </c>
      <c r="B23" s="1069" t="s">
        <v>523</v>
      </c>
      <c r="C23" s="1104" t="s">
        <v>1040</v>
      </c>
      <c r="D23" s="1070" t="s">
        <v>501</v>
      </c>
      <c r="E23" s="1071">
        <v>500000</v>
      </c>
      <c r="F23" s="1071">
        <v>500000</v>
      </c>
      <c r="G23" s="1071">
        <v>500000</v>
      </c>
      <c r="H23" s="1071">
        <v>500000</v>
      </c>
    </row>
    <row r="24" spans="1:8" s="1063" customFormat="1" ht="22.5" customHeight="1">
      <c r="A24" s="1064">
        <v>11</v>
      </c>
      <c r="B24" s="1072" t="s">
        <v>2022</v>
      </c>
      <c r="C24" s="230" t="s">
        <v>2023</v>
      </c>
      <c r="D24" s="1068" t="s">
        <v>286</v>
      </c>
      <c r="E24" s="1073">
        <v>500000</v>
      </c>
      <c r="F24" s="1073">
        <v>500000</v>
      </c>
      <c r="G24" s="1073">
        <v>500000</v>
      </c>
      <c r="H24" s="1073">
        <v>500000</v>
      </c>
    </row>
    <row r="25" spans="1:8" s="1063" customFormat="1">
      <c r="A25" s="1064"/>
      <c r="B25" s="1072" t="s">
        <v>2024</v>
      </c>
      <c r="C25" s="230" t="s">
        <v>525</v>
      </c>
      <c r="D25" s="1068"/>
      <c r="E25" s="1073"/>
      <c r="F25" s="1073"/>
      <c r="G25" s="1073"/>
      <c r="H25" s="1073"/>
    </row>
    <row r="26" spans="1:8" s="1063" customFormat="1" ht="23.25" customHeight="1">
      <c r="A26" s="1064">
        <v>12</v>
      </c>
      <c r="B26" s="1069" t="s">
        <v>2117</v>
      </c>
      <c r="C26" s="1104" t="s">
        <v>1048</v>
      </c>
      <c r="D26" s="1068" t="s">
        <v>286</v>
      </c>
      <c r="E26" s="1076">
        <v>0</v>
      </c>
      <c r="F26" s="1076">
        <v>432000</v>
      </c>
      <c r="G26" s="1068"/>
      <c r="H26" s="1073" t="s">
        <v>501</v>
      </c>
    </row>
    <row r="27" spans="1:8" s="1063" customFormat="1">
      <c r="A27" s="1066"/>
      <c r="B27" s="1086"/>
      <c r="C27" s="1109" t="s">
        <v>1049</v>
      </c>
      <c r="D27" s="1087"/>
      <c r="E27" s="1088"/>
      <c r="F27" s="1087"/>
      <c r="G27" s="1087"/>
      <c r="H27" s="1087"/>
    </row>
    <row r="28" spans="1:8" s="1063" customFormat="1" ht="23.25" customHeight="1">
      <c r="B28" s="1089"/>
      <c r="C28" s="1110"/>
    </row>
    <row r="29" spans="1:8" s="1063" customFormat="1">
      <c r="B29" s="1089"/>
      <c r="C29" s="1110"/>
    </row>
    <row r="30" spans="1:8" s="1063" customFormat="1">
      <c r="B30" s="1089"/>
      <c r="C30" s="1110"/>
    </row>
    <row r="31" spans="1:8" s="1063" customFormat="1">
      <c r="B31" s="1089"/>
      <c r="C31" s="1110"/>
    </row>
    <row r="32" spans="1:8" s="1063" customFormat="1">
      <c r="B32" s="1089"/>
      <c r="C32" s="1110"/>
    </row>
    <row r="33" spans="2:3" s="1063" customFormat="1">
      <c r="B33" s="1089"/>
      <c r="C33" s="1110"/>
    </row>
    <row r="34" spans="2:3" s="1063" customFormat="1">
      <c r="B34" s="1089"/>
      <c r="C34" s="1110"/>
    </row>
    <row r="35" spans="2:3" s="1063" customFormat="1">
      <c r="B35" s="1089"/>
      <c r="C35" s="1110"/>
    </row>
    <row r="36" spans="2:3" s="1063" customFormat="1">
      <c r="B36" s="1089"/>
      <c r="C36" s="1110"/>
    </row>
    <row r="37" spans="2:3" s="1063" customFormat="1">
      <c r="B37" s="1089"/>
      <c r="C37" s="1110"/>
    </row>
    <row r="38" spans="2:3" s="1063" customFormat="1">
      <c r="B38" s="1089"/>
      <c r="C38" s="1110"/>
    </row>
    <row r="39" spans="2:3" s="1063" customFormat="1">
      <c r="B39" s="1089"/>
      <c r="C39" s="1110"/>
    </row>
    <row r="40" spans="2:3" s="1063" customFormat="1">
      <c r="B40" s="1089"/>
      <c r="C40" s="1110"/>
    </row>
    <row r="41" spans="2:3" s="1063" customFormat="1">
      <c r="B41" s="1089"/>
      <c r="C41" s="1110"/>
    </row>
    <row r="42" spans="2:3" s="1063" customFormat="1">
      <c r="B42" s="1089"/>
      <c r="C42" s="1110"/>
    </row>
    <row r="43" spans="2:3" s="1063" customFormat="1">
      <c r="B43" s="1089"/>
      <c r="C43" s="1110"/>
    </row>
    <row r="44" spans="2:3" s="1063" customFormat="1">
      <c r="B44" s="1089"/>
      <c r="C44" s="1110"/>
    </row>
    <row r="45" spans="2:3" s="1063" customFormat="1">
      <c r="B45" s="1089"/>
      <c r="C45" s="1110"/>
    </row>
    <row r="46" spans="2:3" s="1063" customFormat="1">
      <c r="B46" s="1089"/>
      <c r="C46" s="1110"/>
    </row>
    <row r="47" spans="2:3" s="1063" customFormat="1">
      <c r="B47" s="1089"/>
      <c r="C47" s="1110"/>
    </row>
    <row r="48" spans="2:3" s="1063" customFormat="1">
      <c r="B48" s="1089"/>
      <c r="C48" s="1110"/>
    </row>
    <row r="49" spans="2:3" s="1063" customFormat="1">
      <c r="B49" s="1089"/>
      <c r="C49" s="1110"/>
    </row>
    <row r="50" spans="2:3" s="1063" customFormat="1" ht="23.25" customHeight="1">
      <c r="B50" s="1089"/>
      <c r="C50" s="1110"/>
    </row>
    <row r="51" spans="2:3" s="1063" customFormat="1" ht="23.25" customHeight="1">
      <c r="B51" s="1089"/>
      <c r="C51" s="1110"/>
    </row>
    <row r="52" spans="2:3" s="1063" customFormat="1">
      <c r="B52" s="1089"/>
      <c r="C52" s="1110"/>
    </row>
    <row r="53" spans="2:3" s="1063" customFormat="1">
      <c r="B53" s="1089"/>
      <c r="C53" s="1110"/>
    </row>
    <row r="54" spans="2:3" s="1063" customFormat="1">
      <c r="B54" s="1089"/>
      <c r="C54" s="1110"/>
    </row>
    <row r="55" spans="2:3" s="1063" customFormat="1">
      <c r="B55" s="1089"/>
      <c r="C55" s="1110"/>
    </row>
    <row r="56" spans="2:3" s="1063" customFormat="1">
      <c r="B56" s="1089"/>
      <c r="C56" s="1110"/>
    </row>
    <row r="57" spans="2:3" s="1063" customFormat="1">
      <c r="B57" s="1089"/>
      <c r="C57" s="1110"/>
    </row>
    <row r="58" spans="2:3" s="1063" customFormat="1">
      <c r="B58" s="1089"/>
      <c r="C58" s="1110"/>
    </row>
    <row r="59" spans="2:3" s="1063" customFormat="1">
      <c r="B59" s="1089"/>
      <c r="C59" s="1110"/>
    </row>
    <row r="60" spans="2:3" s="1063" customFormat="1">
      <c r="B60" s="1089"/>
      <c r="C60" s="1110"/>
    </row>
    <row r="61" spans="2:3" s="1063" customFormat="1">
      <c r="B61" s="1089"/>
      <c r="C61" s="1110"/>
    </row>
    <row r="62" spans="2:3" s="1063" customFormat="1">
      <c r="B62" s="1089"/>
      <c r="C62" s="1110"/>
    </row>
    <row r="63" spans="2:3" s="1063" customFormat="1">
      <c r="B63" s="1089"/>
      <c r="C63" s="1110"/>
    </row>
    <row r="64" spans="2:3" s="1063" customFormat="1">
      <c r="B64" s="1089"/>
      <c r="C64" s="1110"/>
    </row>
    <row r="65" spans="2:3" s="1063" customFormat="1">
      <c r="B65" s="1089"/>
      <c r="C65" s="1110"/>
    </row>
    <row r="66" spans="2:3" ht="21.75"/>
    <row r="67" spans="2:3" ht="21.75"/>
    <row r="68" spans="2:3" ht="21.75"/>
    <row r="69" spans="2:3" ht="21.75"/>
    <row r="70" spans="2:3" ht="21.75"/>
    <row r="71" spans="2:3" ht="21.75"/>
    <row r="72" spans="2:3" ht="21.75"/>
    <row r="73" spans="2:3" ht="23.25" customHeight="1"/>
    <row r="74" spans="2:3" ht="23.25" customHeight="1"/>
    <row r="75" spans="2:3" ht="21.75"/>
    <row r="76" spans="2:3" ht="21.75"/>
    <row r="77" spans="2:3" ht="21.75"/>
    <row r="78" spans="2:3" ht="21.75"/>
    <row r="79" spans="2:3" ht="21.75"/>
    <row r="80" spans="2:3" ht="21.75"/>
    <row r="81" ht="21.75"/>
    <row r="82" ht="21.75"/>
    <row r="83" ht="21.75"/>
    <row r="84" ht="21.75"/>
    <row r="85" ht="21.75"/>
    <row r="86" ht="21.75"/>
    <row r="87" ht="21.75"/>
    <row r="88" ht="21.75"/>
    <row r="89" ht="21.75"/>
    <row r="90" ht="21.75"/>
    <row r="91" ht="21.75"/>
    <row r="92" ht="21.75"/>
    <row r="93" ht="21.75"/>
    <row r="94" ht="21.75"/>
    <row r="95" ht="21.75"/>
    <row r="96" ht="21.75"/>
    <row r="97" ht="21.75"/>
    <row r="98" ht="21.75"/>
    <row r="99" ht="21.75"/>
    <row r="100" ht="23.25" customHeight="1"/>
    <row r="101" ht="23.25" customHeight="1"/>
    <row r="102" ht="21.75"/>
    <row r="103" ht="21.75"/>
    <row r="104" ht="21.75"/>
    <row r="105" ht="21.75"/>
    <row r="106" ht="21.75"/>
    <row r="107" ht="21.75"/>
    <row r="108" ht="21.75"/>
    <row r="109" ht="21.75"/>
    <row r="110" ht="21.75"/>
    <row r="111" ht="21.75"/>
    <row r="112" ht="21.75"/>
    <row r="113" ht="21.75"/>
    <row r="114" ht="21.75"/>
    <row r="115" ht="21.75"/>
    <row r="116" ht="21.75"/>
    <row r="117" ht="21.75"/>
    <row r="118" ht="21.75"/>
    <row r="119" ht="23.25" customHeight="1"/>
    <row r="120" ht="23.25" customHeight="1"/>
    <row r="121" ht="21.75"/>
    <row r="122" ht="21.75"/>
    <row r="123" ht="21.75"/>
    <row r="124" ht="21.75"/>
    <row r="125" ht="21.75"/>
    <row r="126" ht="21.75"/>
    <row r="127" ht="21.75"/>
    <row r="128" ht="21.75"/>
    <row r="129" ht="21.75"/>
    <row r="130" ht="21.75"/>
    <row r="131" ht="21.75"/>
    <row r="132" ht="21.75"/>
    <row r="133" ht="21.75"/>
    <row r="134" ht="21.75"/>
    <row r="135" ht="21.75"/>
    <row r="136" ht="21.75"/>
    <row r="137" ht="21.75"/>
    <row r="138" ht="21.75"/>
    <row r="139" ht="21.75"/>
    <row r="140" ht="21.75"/>
    <row r="141" ht="21.75"/>
    <row r="142" ht="23.25" customHeight="1"/>
    <row r="143" ht="23.25" customHeight="1"/>
    <row r="144" ht="21.75"/>
    <row r="145" ht="21.75"/>
    <row r="146" ht="21.75"/>
    <row r="147" ht="21.75"/>
    <row r="148" ht="21.75"/>
    <row r="149" ht="21.75"/>
    <row r="150" ht="21.75"/>
    <row r="151" ht="21.75"/>
    <row r="152" ht="21.75"/>
    <row r="153" ht="21.75"/>
    <row r="154" ht="21.75"/>
    <row r="155" ht="21.75"/>
    <row r="156" ht="21.75"/>
    <row r="157" ht="21.75"/>
    <row r="158" ht="21.75"/>
    <row r="159" ht="21.75"/>
    <row r="160" ht="21.75"/>
    <row r="161" ht="21.75"/>
    <row r="162" ht="21.75"/>
    <row r="163" ht="21.75"/>
    <row r="164" ht="21.75"/>
    <row r="165" ht="23.25" customHeight="1"/>
    <row r="166" ht="23.25" customHeight="1"/>
    <row r="167" ht="21.75"/>
    <row r="168" ht="21.75"/>
    <row r="169" ht="21.75"/>
    <row r="170" ht="21.75"/>
    <row r="171" ht="21.75"/>
    <row r="172" ht="21.75"/>
    <row r="173" ht="21.75"/>
    <row r="174" ht="21.75"/>
    <row r="175" ht="21.75"/>
    <row r="176" ht="21.75"/>
    <row r="177" ht="21.75"/>
    <row r="178" ht="21.75"/>
    <row r="179" ht="21.75"/>
    <row r="180" ht="21.75"/>
    <row r="181" ht="21.75"/>
    <row r="182" ht="21.75"/>
    <row r="183" ht="21.75"/>
    <row r="184" ht="21.75"/>
    <row r="185" ht="21.75"/>
    <row r="186" ht="21.75"/>
    <row r="187" ht="21.75"/>
    <row r="188" ht="21.75"/>
    <row r="189" ht="21.75"/>
    <row r="190" ht="21.75"/>
    <row r="191" ht="21.75"/>
    <row r="192" ht="23.25" customHeight="1"/>
    <row r="193" ht="23.25" customHeight="1"/>
    <row r="194" ht="21.75"/>
    <row r="195" ht="21.75"/>
    <row r="196" ht="21.75"/>
    <row r="197" ht="21.75"/>
    <row r="214" ht="21.75"/>
    <row r="215" ht="23.25" customHeight="1"/>
    <row r="216" ht="23.25" customHeight="1"/>
    <row r="217" ht="21.75"/>
    <row r="218" ht="21.75"/>
    <row r="219" ht="21.75"/>
    <row r="220" ht="21.75"/>
    <row r="221" ht="21.75"/>
    <row r="222" ht="21.75"/>
    <row r="223" ht="21.75"/>
    <row r="224" ht="21.75"/>
    <row r="225" ht="21.75"/>
    <row r="226" ht="21.75"/>
    <row r="227" ht="21.75"/>
    <row r="228" ht="21.75"/>
    <row r="229" ht="21.75"/>
    <row r="230" ht="21.75"/>
    <row r="231" ht="21.75"/>
    <row r="232" ht="21.75"/>
    <row r="233" ht="21.75"/>
    <row r="234" ht="21.75"/>
  </sheetData>
  <mergeCells count="6"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209"/>
  <sheetViews>
    <sheetView workbookViewId="0">
      <selection activeCell="L7" sqref="L7"/>
    </sheetView>
  </sheetViews>
  <sheetFormatPr defaultRowHeight="24" customHeight="1"/>
  <cols>
    <col min="1" max="1" width="3.375" style="1063" customWidth="1"/>
    <col min="2" max="2" width="22.875" style="1089" customWidth="1"/>
    <col min="3" max="3" width="22.625" style="1063" customWidth="1"/>
    <col min="4" max="4" width="7.125" style="1063" customWidth="1"/>
    <col min="5" max="5" width="8.25" style="1063" customWidth="1"/>
    <col min="6" max="6" width="9.875" style="1063" customWidth="1"/>
    <col min="7" max="8" width="8.75" style="1063" customWidth="1"/>
    <col min="9" max="16384" width="9" style="1063"/>
  </cols>
  <sheetData>
    <row r="1" spans="1:8">
      <c r="A1" s="1644" t="s">
        <v>0</v>
      </c>
      <c r="B1" s="1644"/>
      <c r="C1" s="1644"/>
      <c r="D1" s="1644"/>
      <c r="E1" s="1644"/>
      <c r="F1" s="1644"/>
      <c r="G1" s="1644"/>
      <c r="H1" s="1644"/>
    </row>
    <row r="2" spans="1:8">
      <c r="A2" s="1644" t="s">
        <v>1625</v>
      </c>
      <c r="B2" s="1644"/>
      <c r="C2" s="1644"/>
      <c r="D2" s="1644"/>
      <c r="E2" s="1644"/>
      <c r="F2" s="1644"/>
      <c r="G2" s="1644"/>
      <c r="H2" s="1644"/>
    </row>
    <row r="3" spans="1:8">
      <c r="A3" s="1644" t="s">
        <v>2120</v>
      </c>
      <c r="B3" s="1644"/>
      <c r="C3" s="1644"/>
      <c r="D3" s="1644"/>
      <c r="E3" s="1644"/>
      <c r="F3" s="1644"/>
      <c r="G3" s="1644"/>
      <c r="H3" s="1644"/>
    </row>
    <row r="4" spans="1:8" ht="23.25" customHeight="1">
      <c r="A4" s="1641" t="s">
        <v>180</v>
      </c>
      <c r="B4" s="1641" t="s">
        <v>255</v>
      </c>
      <c r="C4" s="1062" t="s">
        <v>3</v>
      </c>
      <c r="D4" s="1645" t="s">
        <v>145</v>
      </c>
      <c r="E4" s="1646"/>
      <c r="F4" s="1646"/>
      <c r="G4" s="1646"/>
      <c r="H4" s="1647"/>
    </row>
    <row r="5" spans="1:8" ht="21" customHeight="1">
      <c r="A5" s="1642"/>
      <c r="B5" s="1642"/>
      <c r="C5" s="1064" t="s">
        <v>4</v>
      </c>
      <c r="D5" s="1090">
        <v>2561</v>
      </c>
      <c r="E5" s="1091">
        <v>2562</v>
      </c>
      <c r="F5" s="1091">
        <v>2563</v>
      </c>
      <c r="G5" s="1091">
        <v>2564</v>
      </c>
      <c r="H5" s="1092">
        <v>2565</v>
      </c>
    </row>
    <row r="6" spans="1:8">
      <c r="A6" s="1643"/>
      <c r="B6" s="1643"/>
      <c r="C6" s="1066"/>
      <c r="D6" s="1067" t="s">
        <v>6</v>
      </c>
      <c r="E6" s="1067" t="s">
        <v>6</v>
      </c>
      <c r="F6" s="1093" t="s">
        <v>6</v>
      </c>
      <c r="G6" s="1093" t="s">
        <v>6</v>
      </c>
      <c r="H6" s="1093" t="s">
        <v>6</v>
      </c>
    </row>
    <row r="7" spans="1:8" ht="48">
      <c r="A7" s="1094">
        <v>1</v>
      </c>
      <c r="B7" s="1095" t="s">
        <v>521</v>
      </c>
      <c r="C7" s="1095" t="s">
        <v>616</v>
      </c>
      <c r="D7" s="1096" t="s">
        <v>501</v>
      </c>
      <c r="E7" s="1097">
        <v>20000</v>
      </c>
      <c r="F7" s="1097">
        <v>20000</v>
      </c>
      <c r="G7" s="1096">
        <v>20000</v>
      </c>
      <c r="H7" s="1098" t="s">
        <v>501</v>
      </c>
    </row>
    <row r="8" spans="1:8">
      <c r="A8" s="1068">
        <v>2</v>
      </c>
      <c r="B8" s="1077" t="s">
        <v>806</v>
      </c>
      <c r="C8" s="1077" t="s">
        <v>532</v>
      </c>
      <c r="D8" s="1078" t="s">
        <v>501</v>
      </c>
      <c r="E8" s="1079">
        <v>0</v>
      </c>
      <c r="F8" s="1079">
        <v>675000</v>
      </c>
      <c r="G8" s="1078" t="s">
        <v>501</v>
      </c>
      <c r="H8" s="1068" t="s">
        <v>501</v>
      </c>
    </row>
    <row r="9" spans="1:8">
      <c r="A9" s="1068"/>
      <c r="B9" s="1077" t="s">
        <v>1984</v>
      </c>
      <c r="C9" s="1077" t="s">
        <v>1985</v>
      </c>
      <c r="D9" s="1079"/>
      <c r="E9" s="1079"/>
      <c r="F9" s="1079"/>
      <c r="G9" s="1079"/>
      <c r="H9" s="1079"/>
    </row>
    <row r="10" spans="1:8">
      <c r="A10" s="1068"/>
      <c r="B10" s="1077"/>
      <c r="C10" s="1077" t="s">
        <v>530</v>
      </c>
      <c r="D10" s="1079"/>
      <c r="E10" s="1079"/>
      <c r="F10" s="1079"/>
      <c r="G10" s="1079"/>
      <c r="H10" s="1079"/>
    </row>
    <row r="11" spans="1:8">
      <c r="A11" s="162">
        <v>3</v>
      </c>
      <c r="B11" s="1077" t="s">
        <v>799</v>
      </c>
      <c r="C11" s="1077" t="s">
        <v>532</v>
      </c>
      <c r="D11" s="1078" t="s">
        <v>501</v>
      </c>
      <c r="E11" s="1079">
        <v>950000</v>
      </c>
      <c r="F11" s="1079">
        <v>950000</v>
      </c>
      <c r="G11" s="1079">
        <v>950000</v>
      </c>
      <c r="H11" s="1079">
        <v>950000</v>
      </c>
    </row>
    <row r="12" spans="1:8">
      <c r="A12" s="1077"/>
      <c r="B12" s="1077" t="s">
        <v>800</v>
      </c>
      <c r="C12" s="1077" t="s">
        <v>533</v>
      </c>
      <c r="D12" s="1079"/>
      <c r="E12" s="1079"/>
      <c r="F12" s="1079"/>
      <c r="G12" s="1079"/>
      <c r="H12" s="1079"/>
    </row>
    <row r="13" spans="1:8">
      <c r="A13" s="1064">
        <v>4</v>
      </c>
      <c r="B13" s="1072" t="s">
        <v>1114</v>
      </c>
      <c r="C13" s="1072" t="s">
        <v>581</v>
      </c>
      <c r="D13" s="1073" t="s">
        <v>501</v>
      </c>
      <c r="E13" s="1073">
        <v>500000</v>
      </c>
      <c r="F13" s="1073">
        <v>500000</v>
      </c>
      <c r="G13" s="1073">
        <v>500000</v>
      </c>
      <c r="H13" s="1073">
        <v>500000</v>
      </c>
    </row>
    <row r="14" spans="1:8">
      <c r="A14" s="1064"/>
      <c r="B14" s="1072" t="s">
        <v>1115</v>
      </c>
      <c r="C14" s="1072" t="s">
        <v>582</v>
      </c>
      <c r="D14" s="1073"/>
      <c r="E14" s="1073"/>
      <c r="F14" s="1073"/>
      <c r="G14" s="1073"/>
      <c r="H14" s="1073"/>
    </row>
    <row r="15" spans="1:8">
      <c r="A15" s="1068">
        <v>5</v>
      </c>
      <c r="B15" s="1069" t="s">
        <v>522</v>
      </c>
      <c r="C15" s="1084" t="s">
        <v>522</v>
      </c>
      <c r="D15" s="1076" t="s">
        <v>501</v>
      </c>
      <c r="E15" s="1085">
        <v>0</v>
      </c>
      <c r="F15" s="1085">
        <v>150000</v>
      </c>
      <c r="G15" s="1068" t="s">
        <v>286</v>
      </c>
      <c r="H15" s="1068" t="s">
        <v>501</v>
      </c>
    </row>
    <row r="16" spans="1:8" ht="48">
      <c r="A16" s="1068">
        <v>6</v>
      </c>
      <c r="B16" s="1069" t="s">
        <v>523</v>
      </c>
      <c r="C16" s="1069" t="s">
        <v>1040</v>
      </c>
      <c r="D16" s="1070" t="s">
        <v>501</v>
      </c>
      <c r="E16" s="1071">
        <v>500000</v>
      </c>
      <c r="F16" s="1071">
        <v>500000</v>
      </c>
      <c r="G16" s="1071">
        <v>500000</v>
      </c>
      <c r="H16" s="1071">
        <v>500000</v>
      </c>
    </row>
    <row r="17" spans="1:11" ht="23.25" customHeight="1">
      <c r="A17" s="1064">
        <v>7</v>
      </c>
      <c r="B17" s="1099" t="s">
        <v>963</v>
      </c>
      <c r="C17" s="1100" t="s">
        <v>535</v>
      </c>
      <c r="D17" s="1081" t="s">
        <v>501</v>
      </c>
      <c r="E17" s="1082">
        <v>490000</v>
      </c>
      <c r="F17" s="1082">
        <v>490000</v>
      </c>
      <c r="G17" s="1082">
        <v>490000</v>
      </c>
      <c r="H17" s="1082">
        <v>490000</v>
      </c>
    </row>
    <row r="18" spans="1:11">
      <c r="A18" s="1064"/>
      <c r="B18" s="1099" t="s">
        <v>964</v>
      </c>
      <c r="C18" s="1100" t="s">
        <v>526</v>
      </c>
      <c r="D18" s="1082"/>
      <c r="E18" s="1082"/>
      <c r="F18" s="1082"/>
      <c r="G18" s="1082"/>
      <c r="H18" s="1082"/>
    </row>
    <row r="19" spans="1:11" ht="48">
      <c r="A19" s="1064">
        <v>8</v>
      </c>
      <c r="B19" s="1099" t="s">
        <v>2008</v>
      </c>
      <c r="C19" s="1100" t="s">
        <v>2009</v>
      </c>
      <c r="D19" s="1081" t="s">
        <v>501</v>
      </c>
      <c r="E19" s="1082">
        <v>676800</v>
      </c>
      <c r="F19" s="1082">
        <v>676800</v>
      </c>
      <c r="G19" s="1082">
        <v>676800</v>
      </c>
      <c r="H19" s="1082">
        <v>676800</v>
      </c>
      <c r="I19" s="1039"/>
      <c r="J19" s="1039"/>
      <c r="K19" s="1039"/>
    </row>
    <row r="20" spans="1:11">
      <c r="A20" s="1064"/>
      <c r="B20" s="1099" t="s">
        <v>2010</v>
      </c>
      <c r="C20" s="1100" t="s">
        <v>526</v>
      </c>
      <c r="D20" s="1082"/>
      <c r="E20" s="1082"/>
      <c r="F20" s="1082"/>
      <c r="G20" s="1082"/>
      <c r="H20" s="1082"/>
      <c r="I20" s="1039"/>
      <c r="J20" s="1039"/>
      <c r="K20" s="1039"/>
    </row>
    <row r="21" spans="1:11" ht="48">
      <c r="A21" s="1068">
        <v>9</v>
      </c>
      <c r="B21" s="1069" t="s">
        <v>2037</v>
      </c>
      <c r="C21" s="1069" t="s">
        <v>2122</v>
      </c>
      <c r="D21" s="1068" t="s">
        <v>286</v>
      </c>
      <c r="E21" s="1073">
        <v>0</v>
      </c>
      <c r="F21" s="1073">
        <v>400000</v>
      </c>
      <c r="G21" s="1073" t="s">
        <v>501</v>
      </c>
      <c r="H21" s="1073" t="s">
        <v>501</v>
      </c>
    </row>
    <row r="22" spans="1:11">
      <c r="A22" s="1068"/>
      <c r="B22" s="1069" t="s">
        <v>2038</v>
      </c>
      <c r="C22" s="1069" t="s">
        <v>537</v>
      </c>
      <c r="D22" s="1068"/>
      <c r="E22" s="1073"/>
      <c r="F22" s="1073"/>
      <c r="G22" s="1073"/>
      <c r="H22" s="1073"/>
    </row>
    <row r="23" spans="1:11">
      <c r="A23" s="1064">
        <v>10</v>
      </c>
      <c r="B23" s="1069" t="s">
        <v>502</v>
      </c>
      <c r="C23" s="1069" t="s">
        <v>597</v>
      </c>
      <c r="D23" s="1068" t="s">
        <v>286</v>
      </c>
      <c r="E23" s="1073">
        <v>0</v>
      </c>
      <c r="F23" s="1073">
        <v>250000</v>
      </c>
      <c r="G23" s="1073" t="s">
        <v>501</v>
      </c>
      <c r="H23" s="1073" t="s">
        <v>501</v>
      </c>
    </row>
    <row r="24" spans="1:11" ht="23.25" customHeight="1">
      <c r="A24" s="1068"/>
      <c r="B24" s="1069"/>
      <c r="C24" s="1069" t="s">
        <v>584</v>
      </c>
      <c r="D24" s="1068"/>
      <c r="E24" s="1073"/>
      <c r="F24" s="1068"/>
      <c r="G24" s="1073"/>
      <c r="H24" s="1073"/>
    </row>
    <row r="25" spans="1:11">
      <c r="A25" s="1068">
        <v>11</v>
      </c>
      <c r="B25" s="1069" t="s">
        <v>908</v>
      </c>
      <c r="C25" s="1069" t="s">
        <v>911</v>
      </c>
      <c r="D25" s="1073" t="s">
        <v>501</v>
      </c>
      <c r="E25" s="1076">
        <v>0</v>
      </c>
      <c r="F25" s="1076">
        <v>2788000</v>
      </c>
      <c r="G25" s="1073" t="s">
        <v>286</v>
      </c>
      <c r="H25" s="1073" t="s">
        <v>501</v>
      </c>
    </row>
    <row r="26" spans="1:11">
      <c r="A26" s="1087"/>
      <c r="B26" s="1086" t="s">
        <v>909</v>
      </c>
      <c r="C26" s="1086" t="s">
        <v>2121</v>
      </c>
      <c r="D26" s="1067"/>
      <c r="E26" s="1088"/>
      <c r="F26" s="1088"/>
      <c r="G26" s="1067"/>
      <c r="H26" s="1067"/>
    </row>
    <row r="43" ht="23.25" customHeight="1"/>
    <row r="44" ht="23.25" customHeight="1"/>
    <row r="66" ht="23.25" customHeight="1"/>
    <row r="67" ht="23.25" customHeight="1"/>
    <row r="93" ht="23.25" customHeight="1"/>
    <row r="94" ht="23.25" customHeight="1"/>
    <row r="112" ht="23.25" customHeight="1"/>
    <row r="113" ht="23.25" customHeight="1"/>
    <row r="135" ht="23.25" customHeight="1"/>
    <row r="136" ht="23.25" customHeight="1"/>
    <row r="158" ht="23.25" customHeight="1"/>
    <row r="159" ht="23.25" customHeight="1"/>
    <row r="185" ht="23.25" customHeight="1"/>
    <row r="186" ht="23.25" customHeight="1"/>
    <row r="208" ht="23.25" customHeight="1"/>
    <row r="209" ht="23.25" customHeight="1"/>
  </sheetData>
  <mergeCells count="6">
    <mergeCell ref="A1:H1"/>
    <mergeCell ref="A2:H2"/>
    <mergeCell ref="A3:H3"/>
    <mergeCell ref="A4:A6"/>
    <mergeCell ref="B4:B6"/>
    <mergeCell ref="D4:H4"/>
  </mergeCells>
  <pageMargins left="0.39370078740157483" right="0.19685039370078741" top="0.39370078740157483" bottom="0.39370078740157483" header="0.31496062992125984" footer="0.31496062992125984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45"/>
  <sheetViews>
    <sheetView workbookViewId="0">
      <selection activeCell="A29" sqref="A29:XFD29"/>
    </sheetView>
  </sheetViews>
  <sheetFormatPr defaultRowHeight="24" customHeight="1"/>
  <cols>
    <col min="1" max="1" width="3.625" style="270" customWidth="1"/>
    <col min="2" max="2" width="21.75" style="1111" customWidth="1"/>
    <col min="3" max="3" width="22.625" style="270" customWidth="1"/>
    <col min="4" max="4" width="8.125" style="270" customWidth="1"/>
    <col min="5" max="8" width="8.75" style="270" customWidth="1"/>
    <col min="9" max="16384" width="9" style="270"/>
  </cols>
  <sheetData>
    <row r="1" spans="1:10" ht="23.25">
      <c r="A1" s="1582" t="s">
        <v>0</v>
      </c>
      <c r="B1" s="1582"/>
      <c r="C1" s="1582"/>
      <c r="D1" s="1582"/>
      <c r="E1" s="1582"/>
      <c r="F1" s="1582"/>
      <c r="G1" s="1582"/>
      <c r="H1" s="1582"/>
    </row>
    <row r="2" spans="1:10" ht="23.25">
      <c r="A2" s="1582" t="s">
        <v>1625</v>
      </c>
      <c r="B2" s="1582"/>
      <c r="C2" s="1582"/>
      <c r="D2" s="1582"/>
      <c r="E2" s="1582"/>
      <c r="F2" s="1582"/>
      <c r="G2" s="1582"/>
      <c r="H2" s="1582"/>
    </row>
    <row r="3" spans="1:10" ht="23.25">
      <c r="A3" s="1582" t="s">
        <v>2123</v>
      </c>
      <c r="B3" s="1582"/>
      <c r="C3" s="1582"/>
      <c r="D3" s="1582"/>
      <c r="E3" s="1582"/>
      <c r="F3" s="1582"/>
      <c r="G3" s="1582"/>
      <c r="H3" s="1582"/>
    </row>
    <row r="4" spans="1:10" ht="23.25" customHeight="1">
      <c r="A4" s="1594" t="s">
        <v>180</v>
      </c>
      <c r="B4" s="1594" t="s">
        <v>255</v>
      </c>
      <c r="C4" s="1060" t="s">
        <v>3</v>
      </c>
      <c r="D4" s="1610" t="s">
        <v>145</v>
      </c>
      <c r="E4" s="1610"/>
      <c r="F4" s="1610"/>
      <c r="G4" s="1610"/>
      <c r="H4" s="1610"/>
    </row>
    <row r="5" spans="1:10" ht="21" customHeight="1">
      <c r="A5" s="1592"/>
      <c r="B5" s="1592"/>
      <c r="C5" s="135" t="s">
        <v>4</v>
      </c>
      <c r="D5" s="1152">
        <v>2561</v>
      </c>
      <c r="E5" s="1152">
        <v>2562</v>
      </c>
      <c r="F5" s="1152">
        <v>2563</v>
      </c>
      <c r="G5" s="1152">
        <v>2564</v>
      </c>
      <c r="H5" s="1152">
        <v>2565</v>
      </c>
    </row>
    <row r="6" spans="1:10" ht="23.25">
      <c r="A6" s="1593"/>
      <c r="B6" s="1593"/>
      <c r="C6" s="136"/>
      <c r="D6" s="205" t="s">
        <v>6</v>
      </c>
      <c r="E6" s="205" t="s">
        <v>6</v>
      </c>
      <c r="F6" s="205" t="s">
        <v>6</v>
      </c>
      <c r="G6" s="205" t="s">
        <v>6</v>
      </c>
      <c r="H6" s="205" t="s">
        <v>6</v>
      </c>
    </row>
    <row r="7" spans="1:10" ht="26.25" customHeight="1">
      <c r="A7" s="1142">
        <v>1</v>
      </c>
      <c r="B7" s="1143" t="s">
        <v>521</v>
      </c>
      <c r="C7" s="1143" t="s">
        <v>616</v>
      </c>
      <c r="D7" s="1145" t="s">
        <v>501</v>
      </c>
      <c r="E7" s="1145">
        <v>20000</v>
      </c>
      <c r="F7" s="1145">
        <v>20000</v>
      </c>
      <c r="G7" s="1145">
        <v>20000</v>
      </c>
      <c r="H7" s="1141" t="s">
        <v>501</v>
      </c>
    </row>
    <row r="8" spans="1:10" ht="69.75">
      <c r="A8" s="218">
        <v>2</v>
      </c>
      <c r="B8" s="218" t="s">
        <v>2124</v>
      </c>
      <c r="C8" s="221" t="s">
        <v>2128</v>
      </c>
      <c r="D8" s="1142" t="s">
        <v>286</v>
      </c>
      <c r="E8" s="1207" t="s">
        <v>501</v>
      </c>
      <c r="F8" s="1207">
        <v>9500000</v>
      </c>
      <c r="G8" s="1207">
        <v>9500000</v>
      </c>
      <c r="H8" s="1207">
        <v>9500000</v>
      </c>
      <c r="J8" s="208"/>
    </row>
    <row r="9" spans="1:10" ht="30.75" customHeight="1">
      <c r="A9" s="218">
        <v>3</v>
      </c>
      <c r="B9" s="218" t="s">
        <v>1981</v>
      </c>
      <c r="C9" s="218" t="s">
        <v>1982</v>
      </c>
      <c r="D9" s="1119" t="s">
        <v>501</v>
      </c>
      <c r="E9" s="1207" t="s">
        <v>501</v>
      </c>
      <c r="F9" s="1207">
        <v>2295000</v>
      </c>
      <c r="G9" s="1207">
        <v>2295000</v>
      </c>
      <c r="H9" s="1207">
        <v>2295000</v>
      </c>
    </row>
    <row r="10" spans="1:10" ht="46.5">
      <c r="A10" s="218"/>
      <c r="B10" s="218" t="s">
        <v>1983</v>
      </c>
      <c r="C10" s="221" t="s">
        <v>571</v>
      </c>
      <c r="D10" s="1119"/>
      <c r="E10" s="1207"/>
      <c r="F10" s="1207"/>
      <c r="G10" s="1207"/>
      <c r="H10" s="1207"/>
    </row>
    <row r="11" spans="1:10" ht="46.5">
      <c r="A11" s="1142">
        <v>4</v>
      </c>
      <c r="B11" s="1143" t="s">
        <v>2129</v>
      </c>
      <c r="C11" s="1143" t="s">
        <v>1987</v>
      </c>
      <c r="D11" s="1119" t="s">
        <v>501</v>
      </c>
      <c r="E11" s="1207">
        <v>7695000</v>
      </c>
      <c r="F11" s="1207">
        <v>7695000</v>
      </c>
      <c r="G11" s="1207">
        <v>7695000</v>
      </c>
      <c r="H11" s="1207">
        <v>7695000</v>
      </c>
    </row>
    <row r="12" spans="1:10" ht="23.25">
      <c r="A12" s="1142"/>
      <c r="B12" s="1143"/>
      <c r="C12" s="1143" t="s">
        <v>526</v>
      </c>
      <c r="D12" s="1142"/>
      <c r="E12" s="1119"/>
      <c r="F12" s="1119"/>
      <c r="G12" s="1119"/>
      <c r="H12" s="1119"/>
    </row>
    <row r="13" spans="1:10" ht="23.25">
      <c r="A13" s="218">
        <v>5</v>
      </c>
      <c r="B13" s="1143" t="s">
        <v>801</v>
      </c>
      <c r="C13" s="1143" t="s">
        <v>1988</v>
      </c>
      <c r="D13" s="1119" t="s">
        <v>501</v>
      </c>
      <c r="E13" s="1119">
        <v>612000</v>
      </c>
      <c r="F13" s="1119">
        <v>612000</v>
      </c>
      <c r="G13" s="1119">
        <v>612000</v>
      </c>
      <c r="H13" s="1119">
        <v>612000</v>
      </c>
    </row>
    <row r="14" spans="1:10" ht="46.5">
      <c r="A14" s="218"/>
      <c r="B14" s="1143" t="s">
        <v>1989</v>
      </c>
      <c r="C14" s="1143" t="s">
        <v>526</v>
      </c>
      <c r="D14" s="1119"/>
      <c r="E14" s="1119"/>
      <c r="F14" s="1119"/>
      <c r="G14" s="1119"/>
      <c r="H14" s="1119"/>
    </row>
    <row r="15" spans="1:10" ht="46.5">
      <c r="A15" s="1142">
        <v>6</v>
      </c>
      <c r="B15" s="1143" t="s">
        <v>2130</v>
      </c>
      <c r="C15" s="1143" t="s">
        <v>1405</v>
      </c>
      <c r="D15" s="1119" t="s">
        <v>501</v>
      </c>
      <c r="E15" s="1119">
        <v>715000</v>
      </c>
      <c r="F15" s="1119">
        <v>715000</v>
      </c>
      <c r="G15" s="1119">
        <v>715000</v>
      </c>
      <c r="H15" s="1119">
        <v>715000</v>
      </c>
    </row>
    <row r="16" spans="1:10" ht="23.25">
      <c r="A16" s="1142"/>
      <c r="B16" s="1143"/>
      <c r="C16" s="1143" t="s">
        <v>525</v>
      </c>
      <c r="D16" s="1119"/>
      <c r="E16" s="1119"/>
      <c r="F16" s="1119"/>
      <c r="G16" s="1119"/>
      <c r="H16" s="1119"/>
    </row>
    <row r="17" spans="1:9" ht="28.5" customHeight="1">
      <c r="A17" s="218">
        <v>7</v>
      </c>
      <c r="B17" s="218" t="s">
        <v>1114</v>
      </c>
      <c r="C17" s="218" t="s">
        <v>581</v>
      </c>
      <c r="D17" s="1119" t="s">
        <v>501</v>
      </c>
      <c r="E17" s="1119">
        <v>500000</v>
      </c>
      <c r="F17" s="1119">
        <v>500000</v>
      </c>
      <c r="G17" s="1119">
        <v>500000</v>
      </c>
      <c r="H17" s="1119">
        <v>500000</v>
      </c>
    </row>
    <row r="18" spans="1:9" ht="23.25">
      <c r="A18" s="218"/>
      <c r="B18" s="218" t="s">
        <v>1115</v>
      </c>
      <c r="C18" s="218" t="s">
        <v>582</v>
      </c>
      <c r="D18" s="1119"/>
      <c r="E18" s="1119"/>
      <c r="F18" s="1119"/>
      <c r="G18" s="1119"/>
      <c r="H18" s="1119"/>
    </row>
    <row r="19" spans="1:9" ht="23.25">
      <c r="A19" s="1142">
        <v>8</v>
      </c>
      <c r="B19" s="1143" t="s">
        <v>522</v>
      </c>
      <c r="C19" s="1142" t="s">
        <v>522</v>
      </c>
      <c r="D19" s="1144" t="s">
        <v>501</v>
      </c>
      <c r="E19" s="1144">
        <v>0</v>
      </c>
      <c r="F19" s="1144">
        <v>150000</v>
      </c>
      <c r="G19" s="1142" t="s">
        <v>286</v>
      </c>
      <c r="H19" s="1142" t="s">
        <v>501</v>
      </c>
    </row>
    <row r="20" spans="1:9" ht="23.25">
      <c r="A20" s="1142">
        <v>9</v>
      </c>
      <c r="B20" s="1143" t="s">
        <v>523</v>
      </c>
      <c r="C20" s="1143" t="s">
        <v>1040</v>
      </c>
      <c r="D20" s="1145" t="s">
        <v>501</v>
      </c>
      <c r="E20" s="1145">
        <v>500000</v>
      </c>
      <c r="F20" s="1145">
        <v>500000</v>
      </c>
      <c r="G20" s="1145">
        <v>500000</v>
      </c>
      <c r="H20" s="1145">
        <v>500000</v>
      </c>
    </row>
    <row r="21" spans="1:9" ht="46.5">
      <c r="A21" s="218">
        <v>10</v>
      </c>
      <c r="B21" s="218" t="s">
        <v>1994</v>
      </c>
      <c r="C21" s="218" t="s">
        <v>557</v>
      </c>
      <c r="D21" s="1119" t="s">
        <v>501</v>
      </c>
      <c r="E21" s="1207">
        <v>1120000</v>
      </c>
      <c r="F21" s="1207">
        <v>1120000</v>
      </c>
      <c r="G21" s="1207">
        <v>1120000</v>
      </c>
      <c r="H21" s="1207">
        <v>1120000</v>
      </c>
    </row>
    <row r="22" spans="1:9" ht="23.25">
      <c r="A22" s="218"/>
      <c r="B22" s="218" t="s">
        <v>1995</v>
      </c>
      <c r="C22" s="218" t="s">
        <v>541</v>
      </c>
      <c r="D22" s="1119"/>
      <c r="E22" s="1119"/>
      <c r="F22" s="1119"/>
      <c r="G22" s="1119"/>
      <c r="H22" s="1119"/>
    </row>
    <row r="23" spans="1:9" ht="46.5">
      <c r="A23" s="219">
        <v>11</v>
      </c>
      <c r="B23" s="1148" t="s">
        <v>2125</v>
      </c>
      <c r="C23" s="1148" t="s">
        <v>2131</v>
      </c>
      <c r="D23" s="220" t="s">
        <v>501</v>
      </c>
      <c r="E23" s="1208">
        <v>1560000</v>
      </c>
      <c r="F23" s="1208">
        <v>1560000</v>
      </c>
      <c r="G23" s="1208">
        <v>1560000</v>
      </c>
      <c r="H23" s="1208">
        <v>1560000</v>
      </c>
    </row>
    <row r="24" spans="1:9" ht="69.75">
      <c r="A24" s="218">
        <v>12</v>
      </c>
      <c r="B24" s="218" t="s">
        <v>2126</v>
      </c>
      <c r="C24" s="218" t="s">
        <v>2132</v>
      </c>
      <c r="D24" s="1142" t="s">
        <v>286</v>
      </c>
      <c r="E24" s="1119">
        <v>950000</v>
      </c>
      <c r="F24" s="1119">
        <v>950000</v>
      </c>
      <c r="G24" s="1119">
        <v>950000</v>
      </c>
      <c r="H24" s="1119">
        <v>950000</v>
      </c>
      <c r="I24" s="432"/>
    </row>
    <row r="25" spans="1:9" ht="23.25">
      <c r="A25" s="1147"/>
      <c r="B25" s="1146"/>
      <c r="C25" s="1147"/>
      <c r="D25" s="1147"/>
      <c r="E25" s="1147"/>
      <c r="F25" s="1147"/>
      <c r="G25" s="1147"/>
      <c r="H25" s="1147"/>
      <c r="I25" s="432"/>
    </row>
    <row r="26" spans="1:9" ht="23.25" customHeight="1">
      <c r="A26" s="1594" t="s">
        <v>180</v>
      </c>
      <c r="B26" s="1594" t="s">
        <v>255</v>
      </c>
      <c r="C26" s="1060" t="s">
        <v>3</v>
      </c>
      <c r="D26" s="1610" t="s">
        <v>145</v>
      </c>
      <c r="E26" s="1610"/>
      <c r="F26" s="1610"/>
      <c r="G26" s="1610"/>
      <c r="H26" s="1610"/>
    </row>
    <row r="27" spans="1:9" ht="21" customHeight="1">
      <c r="A27" s="1592"/>
      <c r="B27" s="1592"/>
      <c r="C27" s="135" t="s">
        <v>4</v>
      </c>
      <c r="D27" s="1152">
        <v>2561</v>
      </c>
      <c r="E27" s="1152">
        <v>2562</v>
      </c>
      <c r="F27" s="1152">
        <v>2563</v>
      </c>
      <c r="G27" s="1152">
        <v>2564</v>
      </c>
      <c r="H27" s="1152">
        <v>2565</v>
      </c>
    </row>
    <row r="28" spans="1:9" ht="23.25">
      <c r="A28" s="1593"/>
      <c r="B28" s="1593"/>
      <c r="C28" s="136"/>
      <c r="D28" s="205" t="s">
        <v>6</v>
      </c>
      <c r="E28" s="205" t="s">
        <v>6</v>
      </c>
      <c r="F28" s="205" t="s">
        <v>6</v>
      </c>
      <c r="G28" s="205" t="s">
        <v>6</v>
      </c>
      <c r="H28" s="205" t="s">
        <v>6</v>
      </c>
    </row>
    <row r="29" spans="1:9" ht="46.5">
      <c r="A29" s="218">
        <v>13</v>
      </c>
      <c r="B29" s="218" t="s">
        <v>2127</v>
      </c>
      <c r="C29" s="218" t="s">
        <v>2133</v>
      </c>
      <c r="D29" s="1119" t="s">
        <v>501</v>
      </c>
      <c r="E29" s="1144">
        <v>612000</v>
      </c>
      <c r="F29" s="1144">
        <v>612000</v>
      </c>
      <c r="G29" s="1144">
        <v>612000</v>
      </c>
      <c r="H29" s="1144">
        <v>612000</v>
      </c>
    </row>
    <row r="30" spans="1:9" ht="46.5">
      <c r="A30" s="218">
        <v>14</v>
      </c>
      <c r="B30" s="218" t="s">
        <v>2127</v>
      </c>
      <c r="C30" s="218" t="s">
        <v>2133</v>
      </c>
      <c r="D30" s="1119" t="s">
        <v>501</v>
      </c>
      <c r="E30" s="1144">
        <v>612000</v>
      </c>
      <c r="F30" s="1144">
        <v>612000</v>
      </c>
      <c r="G30" s="1144">
        <v>612000</v>
      </c>
      <c r="H30" s="1144">
        <v>612000</v>
      </c>
    </row>
    <row r="31" spans="1:9" ht="28.5" customHeight="1">
      <c r="A31" s="218">
        <v>15</v>
      </c>
      <c r="B31" s="218" t="s">
        <v>1328</v>
      </c>
      <c r="C31" s="218" t="s">
        <v>808</v>
      </c>
      <c r="D31" s="1142" t="s">
        <v>286</v>
      </c>
      <c r="E31" s="1119">
        <v>950000</v>
      </c>
      <c r="F31" s="1119">
        <v>950000</v>
      </c>
      <c r="G31" s="1119">
        <v>950000</v>
      </c>
      <c r="H31" s="1119">
        <v>950000</v>
      </c>
      <c r="I31" s="432"/>
    </row>
    <row r="32" spans="1:9" ht="46.5">
      <c r="A32" s="218"/>
      <c r="B32" s="218" t="s">
        <v>965</v>
      </c>
      <c r="C32" s="221" t="s">
        <v>543</v>
      </c>
      <c r="D32" s="1142"/>
      <c r="E32" s="1119"/>
      <c r="F32" s="1119"/>
      <c r="G32" s="1119"/>
      <c r="H32" s="1119"/>
      <c r="I32" s="432"/>
    </row>
    <row r="33" spans="1:9" ht="31.5" customHeight="1">
      <c r="A33" s="1142">
        <v>16</v>
      </c>
      <c r="B33" s="1143" t="s">
        <v>972</v>
      </c>
      <c r="C33" s="1143" t="s">
        <v>540</v>
      </c>
      <c r="D33" s="1142" t="s">
        <v>286</v>
      </c>
      <c r="E33" s="1119">
        <v>860000</v>
      </c>
      <c r="F33" s="1119">
        <v>860000</v>
      </c>
      <c r="G33" s="1119">
        <v>860000</v>
      </c>
      <c r="H33" s="1119">
        <v>860000</v>
      </c>
    </row>
    <row r="34" spans="1:9" ht="23.25">
      <c r="A34" s="1142">
        <v>17</v>
      </c>
      <c r="B34" s="1143" t="s">
        <v>973</v>
      </c>
      <c r="C34" s="1143" t="s">
        <v>541</v>
      </c>
      <c r="D34" s="1142"/>
      <c r="E34" s="1119"/>
      <c r="F34" s="1119"/>
      <c r="G34" s="1119"/>
      <c r="H34" s="1119"/>
    </row>
    <row r="35" spans="1:9" ht="24.75" customHeight="1">
      <c r="A35" s="218">
        <v>18</v>
      </c>
      <c r="B35" s="1143" t="s">
        <v>2026</v>
      </c>
      <c r="C35" s="1143" t="s">
        <v>751</v>
      </c>
      <c r="D35" s="1142" t="s">
        <v>286</v>
      </c>
      <c r="E35" s="1207">
        <v>2250000</v>
      </c>
      <c r="F35" s="1207">
        <v>2250000</v>
      </c>
      <c r="G35" s="1207">
        <v>2250000</v>
      </c>
      <c r="H35" s="1207">
        <v>2250000</v>
      </c>
    </row>
    <row r="36" spans="1:9" ht="23.25">
      <c r="A36" s="218">
        <v>19</v>
      </c>
      <c r="B36" s="1142" t="s">
        <v>2027</v>
      </c>
      <c r="C36" s="1142" t="s">
        <v>541</v>
      </c>
      <c r="D36" s="1142"/>
      <c r="E36" s="1142"/>
      <c r="F36" s="1142"/>
      <c r="G36" s="1142"/>
      <c r="H36" s="1142"/>
    </row>
    <row r="37" spans="1:9" ht="24" customHeight="1">
      <c r="A37" s="218">
        <v>20</v>
      </c>
      <c r="B37" s="1143" t="s">
        <v>806</v>
      </c>
      <c r="C37" s="1143" t="s">
        <v>542</v>
      </c>
      <c r="D37" s="1142" t="s">
        <v>286</v>
      </c>
      <c r="E37" s="1119">
        <v>450000</v>
      </c>
      <c r="F37" s="1119">
        <v>450000</v>
      </c>
      <c r="G37" s="1119">
        <v>0</v>
      </c>
      <c r="H37" s="1119">
        <v>0</v>
      </c>
    </row>
    <row r="38" spans="1:9" ht="46.5">
      <c r="A38" s="218"/>
      <c r="B38" s="1143" t="s">
        <v>2025</v>
      </c>
      <c r="C38" s="1151" t="s">
        <v>571</v>
      </c>
      <c r="D38" s="1142"/>
      <c r="E38" s="1119"/>
      <c r="F38" s="1119"/>
      <c r="G38" s="1119"/>
      <c r="H38" s="1119"/>
    </row>
    <row r="39" spans="1:9" ht="46.5">
      <c r="A39" s="1142">
        <v>21</v>
      </c>
      <c r="B39" s="1151" t="s">
        <v>2134</v>
      </c>
      <c r="C39" s="1143" t="s">
        <v>744</v>
      </c>
      <c r="D39" s="1142" t="s">
        <v>286</v>
      </c>
      <c r="E39" s="1119">
        <v>910000</v>
      </c>
      <c r="F39" s="1119">
        <v>910000</v>
      </c>
      <c r="G39" s="1119">
        <v>0</v>
      </c>
      <c r="H39" s="1119">
        <v>0</v>
      </c>
    </row>
    <row r="40" spans="1:9" ht="20.25" customHeight="1">
      <c r="A40" s="1142"/>
      <c r="B40" s="1143"/>
      <c r="C40" s="1143" t="s">
        <v>527</v>
      </c>
      <c r="D40" s="1119"/>
      <c r="E40" s="1119"/>
      <c r="F40" s="1119"/>
      <c r="G40" s="1119"/>
      <c r="H40" s="1119"/>
    </row>
    <row r="41" spans="1:9" ht="69.75">
      <c r="A41" s="1142">
        <v>22</v>
      </c>
      <c r="B41" s="218" t="s">
        <v>2135</v>
      </c>
      <c r="C41" s="1151" t="s">
        <v>2136</v>
      </c>
      <c r="D41" s="1142" t="s">
        <v>286</v>
      </c>
      <c r="E41" s="1119" t="s">
        <v>501</v>
      </c>
      <c r="F41" s="1207">
        <v>1170000</v>
      </c>
      <c r="G41" s="1207">
        <v>1170000</v>
      </c>
      <c r="H41" s="1207">
        <v>1170000</v>
      </c>
    </row>
    <row r="42" spans="1:9" ht="23.25" customHeight="1">
      <c r="A42" s="218">
        <v>23</v>
      </c>
      <c r="B42" s="1143" t="s">
        <v>952</v>
      </c>
      <c r="C42" s="1143" t="s">
        <v>503</v>
      </c>
      <c r="D42" s="1142" t="s">
        <v>286</v>
      </c>
      <c r="E42" s="1119" t="s">
        <v>501</v>
      </c>
      <c r="F42" s="1119">
        <v>350000</v>
      </c>
      <c r="G42" s="1119">
        <v>0</v>
      </c>
      <c r="H42" s="1119" t="s">
        <v>517</v>
      </c>
      <c r="I42" s="432"/>
    </row>
    <row r="43" spans="1:9" ht="23.25">
      <c r="A43" s="218"/>
      <c r="B43" s="1143" t="s">
        <v>536</v>
      </c>
      <c r="C43" s="1143"/>
      <c r="D43" s="1142"/>
      <c r="E43" s="1142"/>
      <c r="F43" s="1142"/>
      <c r="G43" s="1119"/>
      <c r="H43" s="1119"/>
    </row>
    <row r="44" spans="1:9" ht="23.25">
      <c r="A44" s="1142">
        <v>24</v>
      </c>
      <c r="B44" s="1143" t="s">
        <v>953</v>
      </c>
      <c r="C44" s="1143" t="s">
        <v>504</v>
      </c>
      <c r="D44" s="1142" t="s">
        <v>286</v>
      </c>
      <c r="E44" s="1142" t="s">
        <v>286</v>
      </c>
      <c r="F44" s="1142" t="s">
        <v>286</v>
      </c>
      <c r="G44" s="1119">
        <v>420000</v>
      </c>
      <c r="H44" s="1119" t="s">
        <v>501</v>
      </c>
    </row>
    <row r="45" spans="1:9" ht="23.25">
      <c r="A45" s="1142"/>
      <c r="B45" s="1143" t="s">
        <v>536</v>
      </c>
      <c r="C45" s="1143"/>
      <c r="D45" s="1142"/>
      <c r="E45" s="1142"/>
      <c r="F45" s="1142"/>
      <c r="G45" s="1119"/>
      <c r="H45" s="1119"/>
    </row>
    <row r="46" spans="1:9" ht="46.5">
      <c r="A46" s="218">
        <v>25</v>
      </c>
      <c r="B46" s="1143" t="s">
        <v>2137</v>
      </c>
      <c r="C46" s="1142" t="s">
        <v>505</v>
      </c>
      <c r="D46" s="1142" t="s">
        <v>286</v>
      </c>
      <c r="E46" s="1142" t="s">
        <v>286</v>
      </c>
      <c r="F46" s="1142" t="s">
        <v>286</v>
      </c>
      <c r="G46" s="1144">
        <v>280000</v>
      </c>
      <c r="H46" s="1119" t="s">
        <v>501</v>
      </c>
    </row>
    <row r="47" spans="1:9" ht="23.25">
      <c r="A47" s="1142">
        <v>26</v>
      </c>
      <c r="B47" s="1143" t="s">
        <v>1117</v>
      </c>
      <c r="C47" s="1143" t="s">
        <v>1050</v>
      </c>
      <c r="D47" s="1142" t="s">
        <v>286</v>
      </c>
      <c r="E47" s="1119">
        <v>0</v>
      </c>
      <c r="F47" s="1119">
        <v>300000</v>
      </c>
      <c r="G47" s="1119" t="s">
        <v>501</v>
      </c>
      <c r="H47" s="1119" t="s">
        <v>501</v>
      </c>
    </row>
    <row r="48" spans="1:9" ht="23.25">
      <c r="A48" s="1142"/>
      <c r="B48" s="1143" t="s">
        <v>1118</v>
      </c>
      <c r="C48" s="1143" t="s">
        <v>1051</v>
      </c>
      <c r="D48" s="1142"/>
      <c r="E48" s="1142"/>
      <c r="F48" s="1119"/>
      <c r="G48" s="1119"/>
      <c r="H48" s="1119"/>
    </row>
    <row r="49" spans="1:8" ht="26.25" customHeight="1">
      <c r="A49" s="218">
        <v>27</v>
      </c>
      <c r="B49" s="1143" t="s">
        <v>914</v>
      </c>
      <c r="C49" s="1143" t="s">
        <v>918</v>
      </c>
      <c r="D49" s="1119" t="s">
        <v>501</v>
      </c>
      <c r="E49" s="1144">
        <v>0</v>
      </c>
      <c r="F49" s="1144">
        <v>550000</v>
      </c>
      <c r="G49" s="1142" t="s">
        <v>286</v>
      </c>
      <c r="H49" s="1142" t="s">
        <v>501</v>
      </c>
    </row>
    <row r="50" spans="1:8" ht="23.25">
      <c r="A50" s="219"/>
      <c r="B50" s="1148" t="s">
        <v>1411</v>
      </c>
      <c r="C50" s="1148" t="s">
        <v>919</v>
      </c>
      <c r="D50" s="220"/>
      <c r="E50" s="1149"/>
      <c r="F50" s="1149"/>
      <c r="G50" s="1150"/>
      <c r="H50" s="1150"/>
    </row>
    <row r="51" spans="1:8" ht="23.25"/>
    <row r="52" spans="1:8" ht="23.25"/>
    <row r="53" spans="1:8" ht="23.25"/>
    <row r="54" spans="1:8" ht="23.25"/>
    <row r="55" spans="1:8" ht="23.25"/>
    <row r="56" spans="1:8" ht="23.25"/>
    <row r="57" spans="1:8" ht="23.25"/>
    <row r="58" spans="1:8" ht="23.25"/>
    <row r="59" spans="1:8" ht="23.25"/>
    <row r="60" spans="1:8" ht="23.25"/>
    <row r="61" spans="1:8" ht="23.25" customHeight="1"/>
    <row r="62" spans="1:8" ht="23.25" customHeight="1"/>
    <row r="63" spans="1:8" ht="23.25"/>
    <row r="64" spans="1:8" ht="23.25"/>
    <row r="65" ht="23.25"/>
    <row r="66" ht="23.25"/>
    <row r="67" ht="23.25"/>
    <row r="68" ht="23.25"/>
    <row r="69" ht="23.25"/>
    <row r="70" ht="23.25"/>
    <row r="71" ht="23.25"/>
    <row r="72" ht="23.25"/>
    <row r="73" ht="23.25"/>
    <row r="74" ht="23.25"/>
    <row r="75" ht="23.25"/>
    <row r="76" ht="23.25"/>
    <row r="77" ht="23.25"/>
    <row r="78" ht="23.25"/>
    <row r="79" ht="23.25"/>
    <row r="80" ht="23.25"/>
    <row r="81" ht="23.25"/>
    <row r="82" ht="23.25"/>
    <row r="83" ht="23.25"/>
    <row r="84" ht="23.25" customHeight="1"/>
    <row r="85" ht="23.25" customHeight="1"/>
    <row r="86" ht="23.25"/>
    <row r="87" ht="23.25"/>
    <row r="88" ht="23.25"/>
    <row r="89" ht="23.25"/>
    <row r="90" ht="23.25"/>
    <row r="91" ht="23.25"/>
    <row r="92" ht="23.25"/>
    <row r="93" ht="23.25"/>
    <row r="94" ht="23.25"/>
    <row r="95" ht="23.25"/>
    <row r="96" ht="23.25"/>
    <row r="97" ht="23.25"/>
    <row r="98" ht="23.25"/>
    <row r="99" ht="23.25"/>
    <row r="100" ht="23.25"/>
    <row r="101" ht="23.25"/>
    <row r="102" ht="23.25"/>
    <row r="103" ht="23.25"/>
    <row r="104" ht="23.25"/>
    <row r="105" ht="23.25"/>
    <row r="106" ht="23.25"/>
    <row r="107" ht="23.25"/>
    <row r="108" ht="23.25"/>
    <row r="109" ht="23.25"/>
    <row r="110" ht="23.25"/>
    <row r="111" ht="23.25" customHeight="1"/>
    <row r="112" ht="23.25" customHeight="1"/>
    <row r="113" ht="23.25"/>
    <row r="114" ht="23.25"/>
    <row r="115" ht="23.25"/>
    <row r="116" ht="23.25"/>
    <row r="117" ht="23.25"/>
    <row r="118" ht="23.25"/>
    <row r="119" ht="23.25"/>
    <row r="120" ht="23.25"/>
    <row r="121" ht="23.25"/>
    <row r="122" ht="23.25"/>
    <row r="123" ht="23.25"/>
    <row r="124" ht="23.25"/>
    <row r="125" ht="23.25"/>
    <row r="126" ht="23.25"/>
    <row r="127" ht="23.25"/>
    <row r="128" ht="23.25"/>
    <row r="129" ht="23.25"/>
    <row r="130" ht="23.25" customHeight="1"/>
    <row r="131" ht="23.25" customHeight="1"/>
    <row r="132" ht="23.25"/>
    <row r="133" ht="23.25"/>
    <row r="134" ht="23.25"/>
    <row r="135" ht="23.25"/>
    <row r="136" ht="23.25"/>
    <row r="137" ht="23.25"/>
    <row r="138" ht="23.25"/>
    <row r="139" ht="23.25"/>
    <row r="140" ht="23.25"/>
    <row r="141" ht="23.25"/>
    <row r="142" ht="23.25"/>
    <row r="143" ht="23.25"/>
    <row r="144" ht="23.25"/>
    <row r="145" ht="23.25"/>
    <row r="146" ht="23.25"/>
    <row r="147" ht="23.25"/>
    <row r="148" ht="23.25"/>
    <row r="149" ht="23.25"/>
    <row r="150" ht="23.25"/>
    <row r="151" ht="23.25"/>
    <row r="152" ht="23.25"/>
    <row r="153" ht="23.25" customHeight="1"/>
    <row r="154" ht="23.25" customHeight="1"/>
    <row r="155" ht="23.25"/>
    <row r="156" ht="23.25"/>
    <row r="157" ht="23.25"/>
    <row r="158" ht="23.25"/>
    <row r="159" ht="23.25"/>
    <row r="160" ht="23.25"/>
    <row r="161" ht="23.25"/>
    <row r="162" ht="23.25"/>
    <row r="163" ht="23.25"/>
    <row r="164" ht="23.25"/>
    <row r="165" ht="23.25"/>
    <row r="166" ht="23.25"/>
    <row r="167" ht="23.25"/>
    <row r="168" ht="23.25"/>
    <row r="169" ht="23.25"/>
    <row r="170" ht="23.25"/>
    <row r="171" ht="23.25"/>
    <row r="172" ht="23.25"/>
    <row r="173" ht="23.25"/>
    <row r="174" ht="23.25"/>
    <row r="175" ht="23.25"/>
    <row r="176" ht="23.25" customHeight="1"/>
    <row r="177" ht="23.25" customHeight="1"/>
    <row r="178" ht="23.25"/>
    <row r="179" ht="23.25"/>
    <row r="180" ht="23.25"/>
    <row r="181" ht="23.25"/>
    <row r="182" ht="23.25"/>
    <row r="183" ht="23.25"/>
    <row r="184" ht="23.25"/>
    <row r="185" ht="23.25"/>
    <row r="186" ht="23.25"/>
    <row r="187" ht="23.25"/>
    <row r="188" ht="23.25"/>
    <row r="189" ht="23.25"/>
    <row r="190" ht="23.25"/>
    <row r="191" ht="23.25"/>
    <row r="192" ht="23.25"/>
    <row r="193" ht="23.25"/>
    <row r="194" ht="23.25"/>
    <row r="195" ht="23.25"/>
    <row r="196" ht="23.25"/>
    <row r="197" ht="23.25"/>
    <row r="198" ht="23.25"/>
    <row r="199" ht="23.25"/>
    <row r="200" ht="23.25"/>
    <row r="201" ht="23.25"/>
    <row r="202" ht="23.25"/>
    <row r="203" ht="23.25" customHeight="1"/>
    <row r="204" ht="23.25" customHeight="1"/>
    <row r="205" ht="23.25"/>
    <row r="206" ht="23.25"/>
    <row r="207" ht="23.25"/>
    <row r="208" ht="23.25"/>
    <row r="225" ht="23.25"/>
    <row r="226" ht="23.25" customHeight="1"/>
    <row r="227" ht="23.25" customHeight="1"/>
    <row r="228" ht="23.25"/>
    <row r="229" ht="23.25"/>
    <row r="230" ht="23.25"/>
    <row r="231" ht="23.25"/>
    <row r="232" ht="23.25"/>
    <row r="233" ht="23.25"/>
    <row r="234" ht="23.25"/>
    <row r="235" ht="23.25"/>
    <row r="236" ht="23.25"/>
    <row r="237" ht="23.25"/>
    <row r="238" ht="23.25"/>
    <row r="239" ht="23.25"/>
    <row r="240" ht="23.25"/>
    <row r="241" ht="23.25"/>
    <row r="242" ht="23.25"/>
    <row r="243" ht="23.25"/>
    <row r="244" ht="23.25"/>
    <row r="245" ht="23.25"/>
  </sheetData>
  <mergeCells count="9">
    <mergeCell ref="A26:A28"/>
    <mergeCell ref="B26:B28"/>
    <mergeCell ref="D26:H26"/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41"/>
  <sheetViews>
    <sheetView workbookViewId="0">
      <selection activeCell="D5" sqref="D1:H1048576"/>
    </sheetView>
  </sheetViews>
  <sheetFormatPr defaultRowHeight="24" customHeight="1"/>
  <cols>
    <col min="1" max="1" width="3.625" style="270" customWidth="1"/>
    <col min="2" max="2" width="22.875" style="1111" customWidth="1"/>
    <col min="3" max="3" width="22.625" style="270" customWidth="1"/>
    <col min="4" max="4" width="6.5" style="1110" customWidth="1"/>
    <col min="5" max="7" width="8.75" style="1110" customWidth="1"/>
    <col min="8" max="8" width="9.75" style="1110" customWidth="1"/>
    <col min="9" max="16384" width="9" style="270"/>
  </cols>
  <sheetData>
    <row r="1" spans="1:8" ht="23.25">
      <c r="A1" s="1582" t="s">
        <v>0</v>
      </c>
      <c r="B1" s="1582"/>
      <c r="C1" s="1582"/>
      <c r="D1" s="1582"/>
      <c r="E1" s="1582"/>
      <c r="F1" s="1582"/>
      <c r="G1" s="1582"/>
      <c r="H1" s="1582"/>
    </row>
    <row r="2" spans="1:8" ht="23.25">
      <c r="A2" s="1582" t="s">
        <v>1625</v>
      </c>
      <c r="B2" s="1582"/>
      <c r="C2" s="1582"/>
      <c r="D2" s="1582"/>
      <c r="E2" s="1582"/>
      <c r="F2" s="1582"/>
      <c r="G2" s="1582"/>
      <c r="H2" s="1582"/>
    </row>
    <row r="3" spans="1:8" ht="23.25">
      <c r="A3" s="1582" t="s">
        <v>2138</v>
      </c>
      <c r="B3" s="1582"/>
      <c r="C3" s="1582"/>
      <c r="D3" s="1582"/>
      <c r="E3" s="1582"/>
      <c r="F3" s="1582"/>
      <c r="G3" s="1582"/>
      <c r="H3" s="1582"/>
    </row>
    <row r="4" spans="1:8" ht="23.25" customHeight="1">
      <c r="A4" s="1594" t="s">
        <v>180</v>
      </c>
      <c r="B4" s="1594" t="s">
        <v>255</v>
      </c>
      <c r="C4" s="1060" t="s">
        <v>3</v>
      </c>
      <c r="D4" s="1648" t="s">
        <v>145</v>
      </c>
      <c r="E4" s="1649"/>
      <c r="F4" s="1649"/>
      <c r="G4" s="1649"/>
      <c r="H4" s="1650"/>
    </row>
    <row r="5" spans="1:8" ht="21" customHeight="1">
      <c r="A5" s="1592"/>
      <c r="B5" s="1592"/>
      <c r="C5" s="135" t="s">
        <v>4</v>
      </c>
      <c r="D5" s="1190">
        <v>2561</v>
      </c>
      <c r="E5" s="1191">
        <v>2562</v>
      </c>
      <c r="F5" s="1191">
        <v>2563</v>
      </c>
      <c r="G5" s="1191">
        <v>2564</v>
      </c>
      <c r="H5" s="1192">
        <v>2565</v>
      </c>
    </row>
    <row r="6" spans="1:8" ht="23.25">
      <c r="A6" s="1593"/>
      <c r="B6" s="1593"/>
      <c r="C6" s="136"/>
      <c r="D6" s="250" t="s">
        <v>6</v>
      </c>
      <c r="E6" s="250" t="s">
        <v>6</v>
      </c>
      <c r="F6" s="1193" t="s">
        <v>6</v>
      </c>
      <c r="G6" s="1193" t="s">
        <v>6</v>
      </c>
      <c r="H6" s="1193" t="s">
        <v>6</v>
      </c>
    </row>
    <row r="7" spans="1:8" ht="23.25">
      <c r="A7" s="433">
        <v>1</v>
      </c>
      <c r="B7" s="428" t="s">
        <v>521</v>
      </c>
      <c r="C7" s="428" t="s">
        <v>616</v>
      </c>
      <c r="D7" s="544" t="s">
        <v>501</v>
      </c>
      <c r="E7" s="1194">
        <v>20000</v>
      </c>
      <c r="F7" s="1194">
        <v>20000</v>
      </c>
      <c r="G7" s="544">
        <v>20000</v>
      </c>
      <c r="H7" s="1195" t="s">
        <v>501</v>
      </c>
    </row>
    <row r="8" spans="1:8" ht="23.25">
      <c r="A8" s="267">
        <v>7</v>
      </c>
      <c r="B8" s="375" t="s">
        <v>920</v>
      </c>
      <c r="C8" s="217" t="s">
        <v>921</v>
      </c>
      <c r="D8" s="252" t="s">
        <v>501</v>
      </c>
      <c r="E8" s="1196">
        <v>280000</v>
      </c>
      <c r="F8" s="237" t="s">
        <v>286</v>
      </c>
      <c r="G8" s="237" t="s">
        <v>501</v>
      </c>
      <c r="H8" s="1197" t="s">
        <v>501</v>
      </c>
    </row>
    <row r="9" spans="1:8" ht="23.25">
      <c r="A9" s="267"/>
      <c r="B9" s="402" t="s">
        <v>544</v>
      </c>
      <c r="C9" s="402" t="s">
        <v>596</v>
      </c>
      <c r="D9" s="1197"/>
      <c r="E9" s="1197"/>
      <c r="F9" s="1197"/>
      <c r="G9" s="237"/>
      <c r="H9" s="237"/>
    </row>
    <row r="10" spans="1:8" ht="28.5" customHeight="1">
      <c r="A10" s="135">
        <v>16</v>
      </c>
      <c r="B10" s="375" t="s">
        <v>1992</v>
      </c>
      <c r="C10" s="1124" t="s">
        <v>540</v>
      </c>
      <c r="D10" s="237" t="s">
        <v>501</v>
      </c>
      <c r="E10" s="237">
        <v>870000</v>
      </c>
      <c r="F10" s="237">
        <v>870000</v>
      </c>
      <c r="G10" s="237">
        <v>870000</v>
      </c>
      <c r="H10" s="237">
        <v>870000</v>
      </c>
    </row>
    <row r="11" spans="1:8" ht="28.5" customHeight="1">
      <c r="A11" s="135"/>
      <c r="B11" s="375" t="s">
        <v>803</v>
      </c>
      <c r="C11" s="1124" t="s">
        <v>527</v>
      </c>
      <c r="D11" s="237"/>
      <c r="E11" s="237"/>
      <c r="F11" s="237"/>
      <c r="G11" s="1197"/>
      <c r="H11" s="1197"/>
    </row>
    <row r="12" spans="1:8" ht="23.25">
      <c r="A12" s="135">
        <v>19</v>
      </c>
      <c r="B12" s="134" t="s">
        <v>1114</v>
      </c>
      <c r="C12" s="134" t="s">
        <v>581</v>
      </c>
      <c r="D12" s="237" t="s">
        <v>501</v>
      </c>
      <c r="E12" s="237">
        <v>500000</v>
      </c>
      <c r="F12" s="237">
        <v>500000</v>
      </c>
      <c r="G12" s="237">
        <v>500000</v>
      </c>
      <c r="H12" s="237">
        <v>500000</v>
      </c>
    </row>
    <row r="13" spans="1:8" ht="23.25">
      <c r="A13" s="135"/>
      <c r="B13" s="134" t="s">
        <v>1115</v>
      </c>
      <c r="C13" s="134" t="s">
        <v>582</v>
      </c>
      <c r="D13" s="237"/>
      <c r="E13" s="237"/>
      <c r="F13" s="237"/>
      <c r="G13" s="237"/>
      <c r="H13" s="237"/>
    </row>
    <row r="14" spans="1:8" ht="23.25">
      <c r="A14" s="267">
        <v>21</v>
      </c>
      <c r="B14" s="375" t="s">
        <v>522</v>
      </c>
      <c r="C14" s="402" t="s">
        <v>522</v>
      </c>
      <c r="D14" s="252" t="s">
        <v>501</v>
      </c>
      <c r="E14" s="1196">
        <v>0</v>
      </c>
      <c r="F14" s="1196">
        <v>150000</v>
      </c>
      <c r="G14" s="1197" t="s">
        <v>286</v>
      </c>
      <c r="H14" s="1197" t="s">
        <v>501</v>
      </c>
    </row>
    <row r="15" spans="1:8" ht="23.25">
      <c r="A15" s="267">
        <v>22</v>
      </c>
      <c r="B15" s="375" t="s">
        <v>523</v>
      </c>
      <c r="C15" s="375" t="s">
        <v>1040</v>
      </c>
      <c r="D15" s="436" t="s">
        <v>501</v>
      </c>
      <c r="E15" s="1198">
        <v>500000</v>
      </c>
      <c r="F15" s="1198">
        <v>500000</v>
      </c>
      <c r="G15" s="1198">
        <v>500000</v>
      </c>
      <c r="H15" s="1198">
        <v>500000</v>
      </c>
    </row>
    <row r="16" spans="1:8" ht="23.25">
      <c r="A16" s="267">
        <v>41</v>
      </c>
      <c r="B16" s="134" t="s">
        <v>2019</v>
      </c>
      <c r="C16" s="134" t="s">
        <v>2020</v>
      </c>
      <c r="D16" s="1197" t="s">
        <v>286</v>
      </c>
      <c r="E16" s="237">
        <v>640000</v>
      </c>
      <c r="F16" s="1199">
        <v>0</v>
      </c>
      <c r="G16" s="1199">
        <v>0</v>
      </c>
      <c r="H16" s="1199">
        <v>0</v>
      </c>
    </row>
    <row r="17" spans="1:9" ht="23.25">
      <c r="A17" s="267"/>
      <c r="B17" s="134" t="s">
        <v>2021</v>
      </c>
      <c r="C17" s="134" t="s">
        <v>525</v>
      </c>
      <c r="D17" s="1197"/>
      <c r="E17" s="237"/>
      <c r="F17" s="237"/>
      <c r="G17" s="237"/>
      <c r="H17" s="237"/>
    </row>
    <row r="18" spans="1:9" ht="30.75" customHeight="1">
      <c r="A18" s="135">
        <v>43</v>
      </c>
      <c r="B18" s="134" t="s">
        <v>1328</v>
      </c>
      <c r="C18" s="134" t="s">
        <v>808</v>
      </c>
      <c r="D18" s="1197" t="s">
        <v>286</v>
      </c>
      <c r="E18" s="237">
        <v>950000</v>
      </c>
      <c r="F18" s="237">
        <v>950000</v>
      </c>
      <c r="G18" s="237">
        <v>950000</v>
      </c>
      <c r="H18" s="237">
        <v>950000</v>
      </c>
      <c r="I18" s="432"/>
    </row>
    <row r="19" spans="1:9" ht="46.5" customHeight="1">
      <c r="A19" s="135"/>
      <c r="B19" s="134" t="s">
        <v>965</v>
      </c>
      <c r="C19" s="134" t="s">
        <v>543</v>
      </c>
      <c r="D19" s="1197"/>
      <c r="E19" s="237"/>
      <c r="F19" s="237"/>
      <c r="G19" s="237"/>
      <c r="H19" s="237"/>
      <c r="I19" s="432"/>
    </row>
    <row r="20" spans="1:9" ht="35.25" customHeight="1">
      <c r="A20" s="135">
        <v>45</v>
      </c>
      <c r="B20" s="375" t="s">
        <v>2026</v>
      </c>
      <c r="C20" s="1124" t="s">
        <v>751</v>
      </c>
      <c r="D20" s="1197" t="s">
        <v>286</v>
      </c>
      <c r="E20" s="237">
        <v>2250000</v>
      </c>
      <c r="F20" s="237">
        <v>2250000</v>
      </c>
      <c r="G20" s="237">
        <v>2250000</v>
      </c>
      <c r="H20" s="237">
        <v>2250000</v>
      </c>
    </row>
    <row r="21" spans="1:9" ht="23.25">
      <c r="A21" s="135"/>
      <c r="B21" s="402" t="s">
        <v>2027</v>
      </c>
      <c r="C21" s="1132" t="s">
        <v>541</v>
      </c>
      <c r="D21" s="1197"/>
      <c r="E21" s="1197"/>
      <c r="F21" s="1197"/>
      <c r="G21" s="1197"/>
      <c r="H21" s="1197"/>
    </row>
    <row r="22" spans="1:9" ht="23.25">
      <c r="A22" s="267">
        <v>48</v>
      </c>
      <c r="B22" s="375" t="s">
        <v>815</v>
      </c>
      <c r="C22" s="375" t="s">
        <v>548</v>
      </c>
      <c r="D22" s="1197" t="s">
        <v>286</v>
      </c>
      <c r="E22" s="237">
        <v>640000</v>
      </c>
      <c r="F22" s="237">
        <v>640000</v>
      </c>
      <c r="G22" s="237">
        <v>640000</v>
      </c>
      <c r="H22" s="237">
        <v>640000</v>
      </c>
      <c r="I22" s="432"/>
    </row>
    <row r="23" spans="1:9" ht="22.5" customHeight="1">
      <c r="A23" s="267"/>
      <c r="B23" s="375" t="s">
        <v>816</v>
      </c>
      <c r="C23" s="375" t="s">
        <v>527</v>
      </c>
      <c r="D23" s="237"/>
      <c r="E23" s="237"/>
      <c r="F23" s="237"/>
      <c r="G23" s="237"/>
      <c r="H23" s="237"/>
      <c r="I23" s="432"/>
    </row>
    <row r="24" spans="1:9" ht="30" customHeight="1">
      <c r="A24" s="267">
        <v>50</v>
      </c>
      <c r="B24" s="134" t="s">
        <v>2032</v>
      </c>
      <c r="C24" s="134" t="s">
        <v>542</v>
      </c>
      <c r="D24" s="1197" t="s">
        <v>286</v>
      </c>
      <c r="E24" s="237">
        <v>1200000</v>
      </c>
      <c r="F24" s="237">
        <v>1200000</v>
      </c>
      <c r="G24" s="237">
        <v>1200000</v>
      </c>
      <c r="H24" s="237">
        <v>1200000</v>
      </c>
    </row>
    <row r="25" spans="1:9" ht="47.25" customHeight="1">
      <c r="A25" s="267"/>
      <c r="B25" s="134" t="s">
        <v>2033</v>
      </c>
      <c r="C25" s="134" t="s">
        <v>543</v>
      </c>
      <c r="D25" s="1197"/>
      <c r="E25" s="237"/>
      <c r="F25" s="237"/>
      <c r="G25" s="237"/>
      <c r="H25" s="237"/>
    </row>
    <row r="26" spans="1:9" ht="23.25">
      <c r="A26" s="135">
        <v>51</v>
      </c>
      <c r="B26" s="134" t="s">
        <v>811</v>
      </c>
      <c r="C26" s="134" t="s">
        <v>547</v>
      </c>
      <c r="D26" s="1197" t="s">
        <v>286</v>
      </c>
      <c r="E26" s="237">
        <v>650000</v>
      </c>
      <c r="F26" s="237">
        <v>650000</v>
      </c>
      <c r="G26" s="237">
        <v>0</v>
      </c>
      <c r="H26" s="237">
        <v>0</v>
      </c>
    </row>
    <row r="27" spans="1:9" ht="23.25">
      <c r="A27" s="135"/>
      <c r="B27" s="134" t="s">
        <v>812</v>
      </c>
      <c r="C27" s="134" t="s">
        <v>541</v>
      </c>
      <c r="D27" s="237"/>
      <c r="E27" s="237"/>
      <c r="F27" s="237"/>
      <c r="G27" s="237"/>
      <c r="H27" s="237"/>
    </row>
    <row r="28" spans="1:9" ht="29.25" customHeight="1">
      <c r="A28" s="135">
        <v>52</v>
      </c>
      <c r="B28" s="1136" t="s">
        <v>802</v>
      </c>
      <c r="C28" s="134" t="s">
        <v>2034</v>
      </c>
      <c r="D28" s="1197" t="s">
        <v>286</v>
      </c>
      <c r="E28" s="237">
        <v>840000</v>
      </c>
      <c r="F28" s="237">
        <v>840000</v>
      </c>
      <c r="G28" s="237">
        <v>840000</v>
      </c>
      <c r="H28" s="237">
        <v>0</v>
      </c>
      <c r="I28" s="432"/>
    </row>
    <row r="29" spans="1:9" ht="24.75" customHeight="1">
      <c r="A29" s="136"/>
      <c r="B29" s="1188" t="s">
        <v>810</v>
      </c>
      <c r="C29" s="160" t="s">
        <v>527</v>
      </c>
      <c r="D29" s="437"/>
      <c r="E29" s="250"/>
      <c r="F29" s="250"/>
      <c r="G29" s="250"/>
      <c r="H29" s="250"/>
      <c r="I29" s="432"/>
    </row>
    <row r="30" spans="1:9" ht="24.75" customHeight="1">
      <c r="A30" s="139"/>
      <c r="B30" s="1189"/>
      <c r="C30" s="159"/>
      <c r="D30" s="435"/>
      <c r="E30" s="263"/>
      <c r="F30" s="263"/>
      <c r="G30" s="263"/>
      <c r="H30" s="263"/>
      <c r="I30" s="432"/>
    </row>
    <row r="31" spans="1:9" ht="23.25" customHeight="1">
      <c r="A31" s="1594" t="s">
        <v>180</v>
      </c>
      <c r="B31" s="1594" t="s">
        <v>255</v>
      </c>
      <c r="C31" s="1060" t="s">
        <v>3</v>
      </c>
      <c r="D31" s="1648" t="s">
        <v>145</v>
      </c>
      <c r="E31" s="1649"/>
      <c r="F31" s="1649"/>
      <c r="G31" s="1649"/>
      <c r="H31" s="1650"/>
    </row>
    <row r="32" spans="1:9" ht="21" customHeight="1">
      <c r="A32" s="1592"/>
      <c r="B32" s="1592"/>
      <c r="C32" s="135" t="s">
        <v>4</v>
      </c>
      <c r="D32" s="1190">
        <v>2561</v>
      </c>
      <c r="E32" s="1191">
        <v>2562</v>
      </c>
      <c r="F32" s="1191">
        <v>2563</v>
      </c>
      <c r="G32" s="1191">
        <v>2564</v>
      </c>
      <c r="H32" s="1192">
        <v>2565</v>
      </c>
    </row>
    <row r="33" spans="1:9" ht="23.25">
      <c r="A33" s="1593"/>
      <c r="B33" s="1593"/>
      <c r="C33" s="136"/>
      <c r="D33" s="250" t="s">
        <v>6</v>
      </c>
      <c r="E33" s="250" t="s">
        <v>6</v>
      </c>
      <c r="F33" s="1193" t="s">
        <v>6</v>
      </c>
      <c r="G33" s="1193" t="s">
        <v>6</v>
      </c>
      <c r="H33" s="1193" t="s">
        <v>6</v>
      </c>
    </row>
    <row r="34" spans="1:9" ht="29.25" customHeight="1">
      <c r="A34" s="267">
        <v>53</v>
      </c>
      <c r="B34" s="375" t="s">
        <v>813</v>
      </c>
      <c r="C34" s="375" t="s">
        <v>549</v>
      </c>
      <c r="D34" s="1197" t="s">
        <v>286</v>
      </c>
      <c r="E34" s="252">
        <v>870000</v>
      </c>
      <c r="F34" s="252">
        <v>870000</v>
      </c>
      <c r="G34" s="237">
        <v>870000</v>
      </c>
      <c r="H34" s="1200">
        <v>0</v>
      </c>
      <c r="I34" s="432"/>
    </row>
    <row r="35" spans="1:9" ht="28.5" customHeight="1">
      <c r="A35" s="267"/>
      <c r="B35" s="375" t="s">
        <v>814</v>
      </c>
      <c r="C35" s="375" t="s">
        <v>527</v>
      </c>
      <c r="D35" s="1197"/>
      <c r="E35" s="252"/>
      <c r="F35" s="252"/>
      <c r="G35" s="237"/>
      <c r="H35" s="237"/>
      <c r="I35" s="432"/>
    </row>
    <row r="36" spans="1:9" ht="23.25">
      <c r="A36" s="267">
        <v>84</v>
      </c>
      <c r="B36" s="375" t="s">
        <v>827</v>
      </c>
      <c r="C36" s="376" t="s">
        <v>745</v>
      </c>
      <c r="D36" s="1197" t="s">
        <v>286</v>
      </c>
      <c r="E36" s="237">
        <v>1240000</v>
      </c>
      <c r="F36" s="237">
        <v>1240000</v>
      </c>
      <c r="G36" s="237">
        <v>1240000</v>
      </c>
      <c r="H36" s="237">
        <v>1240000</v>
      </c>
    </row>
    <row r="37" spans="1:9" ht="23.25">
      <c r="A37" s="267"/>
      <c r="B37" s="375" t="s">
        <v>2068</v>
      </c>
      <c r="C37" s="376" t="s">
        <v>541</v>
      </c>
      <c r="D37" s="1197"/>
      <c r="E37" s="237"/>
      <c r="F37" s="237"/>
      <c r="G37" s="237"/>
      <c r="H37" s="237"/>
    </row>
    <row r="38" spans="1:9" ht="23.25">
      <c r="A38" s="135">
        <v>89</v>
      </c>
      <c r="B38" s="217" t="s">
        <v>954</v>
      </c>
      <c r="C38" s="217" t="s">
        <v>506</v>
      </c>
      <c r="D38" s="237" t="s">
        <v>286</v>
      </c>
      <c r="E38" s="237" t="s">
        <v>286</v>
      </c>
      <c r="F38" s="237" t="s">
        <v>286</v>
      </c>
      <c r="G38" s="1196">
        <v>280000</v>
      </c>
      <c r="H38" s="237" t="s">
        <v>501</v>
      </c>
    </row>
    <row r="39" spans="1:9" ht="23.25">
      <c r="A39" s="136"/>
      <c r="B39" s="1154" t="s">
        <v>545</v>
      </c>
      <c r="C39" s="1154"/>
      <c r="D39" s="437"/>
      <c r="E39" s="437"/>
      <c r="F39" s="250"/>
      <c r="G39" s="1201"/>
      <c r="H39" s="1201"/>
    </row>
    <row r="40" spans="1:9" ht="23.25"/>
    <row r="41" spans="1:9" ht="23.25"/>
    <row r="42" spans="1:9" ht="23.25"/>
    <row r="43" spans="1:9" ht="23.25"/>
    <row r="44" spans="1:9" ht="23.25"/>
    <row r="45" spans="1:9" ht="23.25"/>
    <row r="46" spans="1:9" ht="23.25"/>
    <row r="47" spans="1:9" ht="23.25"/>
    <row r="48" spans="1:9" ht="23.25"/>
    <row r="49" ht="23.25"/>
    <row r="50" ht="23.25"/>
    <row r="51" ht="23.25"/>
    <row r="52" ht="23.25"/>
    <row r="53" ht="23.25"/>
    <row r="54" ht="23.25"/>
    <row r="55" ht="23.25"/>
    <row r="56" ht="23.25"/>
    <row r="57" ht="23.25" customHeight="1"/>
    <row r="58" ht="23.25" customHeight="1"/>
    <row r="59" ht="23.25"/>
    <row r="60" ht="23.25"/>
    <row r="61" ht="23.25"/>
    <row r="62" ht="23.25"/>
    <row r="63" ht="23.25"/>
    <row r="64" ht="23.25"/>
    <row r="65" ht="23.25"/>
    <row r="66" ht="23.25"/>
    <row r="67" ht="23.25"/>
    <row r="68" ht="23.25"/>
    <row r="69" ht="23.25"/>
    <row r="70" ht="23.25"/>
    <row r="71" ht="23.25"/>
    <row r="72" ht="23.25"/>
    <row r="73" ht="23.25"/>
    <row r="74" ht="23.25"/>
    <row r="75" ht="23.25"/>
    <row r="76" ht="23.25"/>
    <row r="77" ht="23.25"/>
    <row r="78" ht="23.25"/>
    <row r="79" ht="23.25"/>
    <row r="80" ht="23.25" customHeight="1"/>
    <row r="81" ht="23.25" customHeight="1"/>
    <row r="82" ht="23.25"/>
    <row r="83" ht="23.25"/>
    <row r="84" ht="23.25"/>
    <row r="85" ht="23.25"/>
    <row r="86" ht="23.25"/>
    <row r="87" ht="23.25"/>
    <row r="88" ht="23.25"/>
    <row r="89" ht="23.25"/>
    <row r="90" ht="23.25"/>
    <row r="91" ht="23.25"/>
    <row r="92" ht="23.25"/>
    <row r="93" ht="23.25"/>
    <row r="94" ht="23.25"/>
    <row r="95" ht="23.25"/>
    <row r="96" ht="23.25"/>
    <row r="97" ht="23.25"/>
    <row r="98" ht="23.25"/>
    <row r="99" ht="23.25"/>
    <row r="100" ht="23.25"/>
    <row r="101" ht="23.25"/>
    <row r="102" ht="23.25"/>
    <row r="103" ht="23.25"/>
    <row r="104" ht="23.25"/>
    <row r="105" ht="23.25"/>
    <row r="106" ht="23.25"/>
    <row r="107" ht="23.25" customHeight="1"/>
    <row r="108" ht="23.25" customHeight="1"/>
    <row r="109" ht="23.25"/>
    <row r="110" ht="23.25"/>
    <row r="111" ht="23.25"/>
    <row r="112" ht="23.25"/>
    <row r="113" ht="23.25"/>
    <row r="114" ht="23.25"/>
    <row r="115" ht="23.25"/>
    <row r="116" ht="23.25"/>
    <row r="117" ht="23.25"/>
    <row r="118" ht="23.25"/>
    <row r="119" ht="23.25"/>
    <row r="120" ht="23.25"/>
    <row r="121" ht="23.25"/>
    <row r="122" ht="23.25"/>
    <row r="123" ht="23.25"/>
    <row r="124" ht="23.25"/>
    <row r="125" ht="23.25"/>
    <row r="126" ht="23.25" customHeight="1"/>
    <row r="127" ht="23.25" customHeight="1"/>
    <row r="128" ht="23.25"/>
    <row r="129" ht="23.25"/>
    <row r="130" ht="23.25"/>
    <row r="131" ht="23.25"/>
    <row r="132" ht="23.25"/>
    <row r="133" ht="23.25"/>
    <row r="134" ht="23.25"/>
    <row r="135" ht="23.25"/>
    <row r="136" ht="23.25"/>
    <row r="137" ht="23.25"/>
    <row r="138" ht="23.25"/>
    <row r="139" ht="23.25"/>
    <row r="140" ht="23.25"/>
    <row r="141" ht="23.25"/>
    <row r="142" ht="23.25"/>
    <row r="143" ht="23.25"/>
    <row r="144" ht="23.25"/>
    <row r="145" ht="23.25"/>
    <row r="146" ht="23.25"/>
    <row r="147" ht="23.25"/>
    <row r="148" ht="23.25"/>
    <row r="149" ht="23.25" customHeight="1"/>
    <row r="150" ht="23.25" customHeight="1"/>
    <row r="151" ht="23.25"/>
    <row r="152" ht="23.25"/>
    <row r="153" ht="23.25"/>
    <row r="154" ht="23.25"/>
    <row r="155" ht="23.25"/>
    <row r="156" ht="23.25"/>
    <row r="157" ht="23.25"/>
    <row r="158" ht="23.25"/>
    <row r="159" ht="23.25"/>
    <row r="160" ht="23.25"/>
    <row r="161" ht="23.25"/>
    <row r="162" ht="23.25"/>
    <row r="163" ht="23.25"/>
    <row r="164" ht="23.25"/>
    <row r="165" ht="23.25"/>
    <row r="166" ht="23.25"/>
    <row r="167" ht="23.25"/>
    <row r="168" ht="23.25"/>
    <row r="169" ht="23.25"/>
    <row r="170" ht="23.25"/>
    <row r="171" ht="23.25"/>
    <row r="172" ht="23.25" customHeight="1"/>
    <row r="173" ht="23.25" customHeight="1"/>
    <row r="174" ht="23.25"/>
    <row r="175" ht="23.25"/>
    <row r="176" ht="23.25"/>
    <row r="177" ht="23.25"/>
    <row r="178" ht="23.25"/>
    <row r="179" ht="23.25"/>
    <row r="180" ht="23.25"/>
    <row r="181" ht="23.25"/>
    <row r="182" ht="23.25"/>
    <row r="183" ht="23.25"/>
    <row r="184" ht="23.25"/>
    <row r="185" ht="23.25"/>
    <row r="186" ht="23.25"/>
    <row r="187" ht="23.25"/>
    <row r="188" ht="23.25"/>
    <row r="189" ht="23.25"/>
    <row r="190" ht="23.25"/>
    <row r="191" ht="23.25"/>
    <row r="192" ht="23.25"/>
    <row r="193" ht="23.25"/>
    <row r="194" ht="23.25"/>
    <row r="195" ht="23.25"/>
    <row r="196" ht="23.25"/>
    <row r="197" ht="23.25"/>
    <row r="198" ht="23.25"/>
    <row r="199" ht="23.25" customHeight="1"/>
    <row r="200" ht="23.25" customHeight="1"/>
    <row r="201" ht="23.25"/>
    <row r="202" ht="23.25"/>
    <row r="203" ht="23.25"/>
    <row r="204" ht="23.25"/>
    <row r="221" ht="23.25"/>
    <row r="222" ht="23.25" customHeight="1"/>
    <row r="223" ht="23.25" customHeight="1"/>
    <row r="224" ht="23.25"/>
    <row r="225" ht="23.25"/>
    <row r="226" ht="23.25"/>
    <row r="227" ht="23.25"/>
    <row r="228" ht="23.25"/>
    <row r="229" ht="23.25"/>
    <row r="230" ht="23.25"/>
    <row r="231" ht="23.25"/>
    <row r="232" ht="23.25"/>
    <row r="233" ht="23.25"/>
    <row r="234" ht="23.25"/>
    <row r="235" ht="23.25"/>
    <row r="236" ht="23.25"/>
    <row r="237" ht="23.25"/>
    <row r="238" ht="23.25"/>
    <row r="239" ht="23.25"/>
    <row r="240" ht="23.25"/>
    <row r="241" ht="23.25"/>
  </sheetData>
  <mergeCells count="9">
    <mergeCell ref="A1:H1"/>
    <mergeCell ref="A2:H2"/>
    <mergeCell ref="A3:H3"/>
    <mergeCell ref="A31:A33"/>
    <mergeCell ref="B31:B33"/>
    <mergeCell ref="D31:H31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59"/>
  <sheetViews>
    <sheetView workbookViewId="0">
      <selection activeCell="I8" sqref="I8"/>
    </sheetView>
  </sheetViews>
  <sheetFormatPr defaultRowHeight="24" customHeight="1"/>
  <cols>
    <col min="1" max="1" width="3.625" style="1155" customWidth="1"/>
    <col min="2" max="2" width="22.875" style="1156" customWidth="1"/>
    <col min="3" max="3" width="22.625" style="1155" customWidth="1"/>
    <col min="4" max="4" width="6.625" style="1155" customWidth="1"/>
    <col min="5" max="6" width="8.75" style="1155" customWidth="1"/>
    <col min="7" max="7" width="10.125" style="1155" customWidth="1"/>
    <col min="8" max="8" width="8.25" style="1155" customWidth="1"/>
    <col min="9" max="16384" width="9" style="1155"/>
  </cols>
  <sheetData>
    <row r="1" spans="1:8">
      <c r="A1" s="1651" t="s">
        <v>0</v>
      </c>
      <c r="B1" s="1651"/>
      <c r="C1" s="1651"/>
      <c r="D1" s="1651"/>
      <c r="E1" s="1651"/>
      <c r="F1" s="1651"/>
      <c r="G1" s="1651"/>
      <c r="H1" s="1651"/>
    </row>
    <row r="2" spans="1:8">
      <c r="A2" s="1651" t="s">
        <v>1625</v>
      </c>
      <c r="B2" s="1651"/>
      <c r="C2" s="1651"/>
      <c r="D2" s="1651"/>
      <c r="E2" s="1651"/>
      <c r="F2" s="1651"/>
      <c r="G2" s="1651"/>
      <c r="H2" s="1651"/>
    </row>
    <row r="3" spans="1:8">
      <c r="A3" s="1651" t="s">
        <v>2139</v>
      </c>
      <c r="B3" s="1651"/>
      <c r="C3" s="1651"/>
      <c r="D3" s="1651"/>
      <c r="E3" s="1651"/>
      <c r="F3" s="1651"/>
      <c r="G3" s="1651"/>
      <c r="H3" s="1651"/>
    </row>
    <row r="4" spans="1:8" ht="23.25" customHeight="1">
      <c r="A4" s="1652" t="s">
        <v>180</v>
      </c>
      <c r="B4" s="1652" t="s">
        <v>255</v>
      </c>
      <c r="C4" s="1157" t="s">
        <v>3</v>
      </c>
      <c r="D4" s="1655" t="s">
        <v>145</v>
      </c>
      <c r="E4" s="1656"/>
      <c r="F4" s="1656"/>
      <c r="G4" s="1656"/>
      <c r="H4" s="1657"/>
    </row>
    <row r="5" spans="1:8" ht="21" customHeight="1">
      <c r="A5" s="1653"/>
      <c r="B5" s="1653"/>
      <c r="C5" s="1158" t="s">
        <v>4</v>
      </c>
      <c r="D5" s="1159">
        <v>2561</v>
      </c>
      <c r="E5" s="1160">
        <v>2562</v>
      </c>
      <c r="F5" s="1160">
        <v>2563</v>
      </c>
      <c r="G5" s="1160">
        <v>2564</v>
      </c>
      <c r="H5" s="1161">
        <v>2565</v>
      </c>
    </row>
    <row r="6" spans="1:8">
      <c r="A6" s="1654"/>
      <c r="B6" s="1654"/>
      <c r="C6" s="1162"/>
      <c r="D6" s="1163" t="s">
        <v>6</v>
      </c>
      <c r="E6" s="1163" t="s">
        <v>6</v>
      </c>
      <c r="F6" s="1164" t="s">
        <v>6</v>
      </c>
      <c r="G6" s="1164" t="s">
        <v>6</v>
      </c>
      <c r="H6" s="1164" t="s">
        <v>6</v>
      </c>
    </row>
    <row r="7" spans="1:8" ht="48.75" customHeight="1">
      <c r="A7" s="1165">
        <v>1</v>
      </c>
      <c r="B7" s="1166" t="s">
        <v>521</v>
      </c>
      <c r="C7" s="1173" t="s">
        <v>616</v>
      </c>
      <c r="D7" s="1167" t="s">
        <v>501</v>
      </c>
      <c r="E7" s="1168">
        <v>20000</v>
      </c>
      <c r="F7" s="1168">
        <v>20000</v>
      </c>
      <c r="G7" s="1167">
        <v>20000</v>
      </c>
      <c r="H7" s="1181" t="s">
        <v>501</v>
      </c>
    </row>
    <row r="8" spans="1:8" ht="31.5" customHeight="1">
      <c r="A8" s="1158">
        <v>2</v>
      </c>
      <c r="B8" s="1169" t="s">
        <v>1969</v>
      </c>
      <c r="C8" s="1182" t="s">
        <v>507</v>
      </c>
      <c r="D8" s="1170" t="s">
        <v>286</v>
      </c>
      <c r="E8" s="1170" t="s">
        <v>286</v>
      </c>
      <c r="F8" s="1170" t="s">
        <v>286</v>
      </c>
      <c r="G8" s="1170">
        <v>1000000</v>
      </c>
      <c r="H8" s="1170" t="s">
        <v>501</v>
      </c>
    </row>
    <row r="9" spans="1:8">
      <c r="A9" s="1158"/>
      <c r="B9" s="1169" t="s">
        <v>585</v>
      </c>
      <c r="C9" s="1182"/>
      <c r="D9" s="1170"/>
      <c r="E9" s="1170"/>
      <c r="F9" s="1170"/>
      <c r="G9" s="1170"/>
      <c r="H9" s="1170"/>
    </row>
    <row r="10" spans="1:8">
      <c r="A10" s="1158">
        <v>8</v>
      </c>
      <c r="B10" s="1171" t="s">
        <v>928</v>
      </c>
      <c r="C10" s="1174" t="s">
        <v>929</v>
      </c>
      <c r="D10" s="1170" t="s">
        <v>501</v>
      </c>
      <c r="E10" s="1170">
        <v>500000</v>
      </c>
      <c r="F10" s="1170" t="s">
        <v>286</v>
      </c>
      <c r="G10" s="1170" t="s">
        <v>286</v>
      </c>
      <c r="H10" s="1172" t="s">
        <v>501</v>
      </c>
    </row>
    <row r="11" spans="1:8">
      <c r="A11" s="1158"/>
      <c r="B11" s="1171" t="s">
        <v>546</v>
      </c>
      <c r="C11" s="1174" t="s">
        <v>930</v>
      </c>
      <c r="D11" s="1170"/>
      <c r="E11" s="1170"/>
      <c r="F11" s="1170"/>
      <c r="G11" s="1170"/>
      <c r="H11" s="1170"/>
    </row>
    <row r="12" spans="1:8" ht="23.25" customHeight="1">
      <c r="A12" s="1158">
        <v>17</v>
      </c>
      <c r="B12" s="1171" t="s">
        <v>804</v>
      </c>
      <c r="C12" s="1174" t="s">
        <v>1993</v>
      </c>
      <c r="D12" s="1170" t="s">
        <v>501</v>
      </c>
      <c r="E12" s="1170">
        <v>776000</v>
      </c>
      <c r="F12" s="1170">
        <v>776000</v>
      </c>
      <c r="G12" s="1170">
        <v>776000</v>
      </c>
      <c r="H12" s="1170">
        <v>776000</v>
      </c>
    </row>
    <row r="13" spans="1:8" ht="45.75" customHeight="1">
      <c r="A13" s="1158"/>
      <c r="B13" s="1171" t="s">
        <v>805</v>
      </c>
      <c r="C13" s="1174" t="s">
        <v>750</v>
      </c>
      <c r="D13" s="1170"/>
      <c r="E13" s="1170"/>
      <c r="F13" s="1170"/>
      <c r="G13" s="1170"/>
      <c r="H13" s="1170"/>
    </row>
    <row r="14" spans="1:8" ht="48">
      <c r="A14" s="1172">
        <v>18</v>
      </c>
      <c r="B14" s="1171" t="s">
        <v>2144</v>
      </c>
      <c r="C14" s="1184" t="s">
        <v>2143</v>
      </c>
      <c r="D14" s="1170" t="s">
        <v>501</v>
      </c>
      <c r="E14" s="1170">
        <v>0</v>
      </c>
      <c r="F14" s="1170">
        <v>775000</v>
      </c>
      <c r="G14" s="1170" t="s">
        <v>286</v>
      </c>
      <c r="H14" s="1170" t="s">
        <v>501</v>
      </c>
    </row>
    <row r="15" spans="1:8">
      <c r="A15" s="1158">
        <v>19</v>
      </c>
      <c r="B15" s="1169" t="s">
        <v>1114</v>
      </c>
      <c r="C15" s="1182" t="s">
        <v>581</v>
      </c>
      <c r="D15" s="1170" t="s">
        <v>501</v>
      </c>
      <c r="E15" s="1170">
        <v>500000</v>
      </c>
      <c r="F15" s="1170">
        <v>500000</v>
      </c>
      <c r="G15" s="1170">
        <v>500000</v>
      </c>
      <c r="H15" s="1170">
        <v>500000</v>
      </c>
    </row>
    <row r="16" spans="1:8">
      <c r="A16" s="1158"/>
      <c r="B16" s="1169" t="s">
        <v>1115</v>
      </c>
      <c r="C16" s="1182" t="s">
        <v>582</v>
      </c>
      <c r="D16" s="1170"/>
      <c r="E16" s="1170"/>
      <c r="F16" s="1170"/>
      <c r="G16" s="1170"/>
      <c r="H16" s="1170"/>
    </row>
    <row r="17" spans="1:9">
      <c r="A17" s="1172">
        <v>21</v>
      </c>
      <c r="B17" s="1171" t="s">
        <v>522</v>
      </c>
      <c r="C17" s="1183" t="s">
        <v>522</v>
      </c>
      <c r="D17" s="1175" t="s">
        <v>501</v>
      </c>
      <c r="E17" s="1176">
        <v>0</v>
      </c>
      <c r="F17" s="1176">
        <v>150000</v>
      </c>
      <c r="G17" s="1172" t="s">
        <v>286</v>
      </c>
      <c r="H17" s="1172" t="s">
        <v>501</v>
      </c>
    </row>
    <row r="18" spans="1:9" ht="48">
      <c r="A18" s="1172">
        <v>22</v>
      </c>
      <c r="B18" s="1171" t="s">
        <v>523</v>
      </c>
      <c r="C18" s="1174" t="s">
        <v>1040</v>
      </c>
      <c r="D18" s="1177" t="s">
        <v>501</v>
      </c>
      <c r="E18" s="1178">
        <v>500000</v>
      </c>
      <c r="F18" s="1178">
        <v>500000</v>
      </c>
      <c r="G18" s="1178">
        <v>500000</v>
      </c>
      <c r="H18" s="1178">
        <v>500000</v>
      </c>
    </row>
    <row r="19" spans="1:9" ht="48">
      <c r="A19" s="1172">
        <v>35</v>
      </c>
      <c r="B19" s="1171" t="s">
        <v>2006</v>
      </c>
      <c r="C19" s="1174" t="s">
        <v>540</v>
      </c>
      <c r="D19" s="1172" t="s">
        <v>286</v>
      </c>
      <c r="E19" s="1170">
        <v>870000</v>
      </c>
      <c r="F19" s="1170">
        <v>870000</v>
      </c>
      <c r="G19" s="1170">
        <v>870000</v>
      </c>
      <c r="H19" s="1170">
        <v>870000</v>
      </c>
    </row>
    <row r="20" spans="1:9" ht="30" customHeight="1">
      <c r="A20" s="1158"/>
      <c r="B20" s="1171" t="s">
        <v>2007</v>
      </c>
      <c r="C20" s="1174" t="s">
        <v>541</v>
      </c>
      <c r="D20" s="1172"/>
      <c r="E20" s="1170"/>
      <c r="F20" s="1170"/>
      <c r="G20" s="1170"/>
      <c r="H20" s="1170"/>
    </row>
    <row r="21" spans="1:9" ht="48">
      <c r="A21" s="1158">
        <v>42</v>
      </c>
      <c r="B21" s="1169" t="s">
        <v>2141</v>
      </c>
      <c r="C21" s="1182" t="s">
        <v>2023</v>
      </c>
      <c r="D21" s="1172" t="s">
        <v>286</v>
      </c>
      <c r="E21" s="1170">
        <v>500000</v>
      </c>
      <c r="F21" s="1170">
        <v>500000</v>
      </c>
      <c r="G21" s="1170">
        <v>500000</v>
      </c>
      <c r="H21" s="1170">
        <v>500000</v>
      </c>
    </row>
    <row r="22" spans="1:9">
      <c r="A22" s="1158"/>
      <c r="B22" s="1169" t="s">
        <v>2142</v>
      </c>
      <c r="C22" s="1182" t="s">
        <v>525</v>
      </c>
      <c r="D22" s="1172"/>
      <c r="E22" s="1170"/>
      <c r="F22" s="1170"/>
      <c r="G22" s="1170"/>
      <c r="H22" s="1170"/>
    </row>
    <row r="23" spans="1:9" ht="48">
      <c r="A23" s="1172">
        <v>47</v>
      </c>
      <c r="B23" s="1169" t="s">
        <v>2146</v>
      </c>
      <c r="C23" s="1182" t="s">
        <v>2145</v>
      </c>
      <c r="D23" s="1170" t="s">
        <v>501</v>
      </c>
      <c r="E23" s="1170">
        <v>0</v>
      </c>
      <c r="F23" s="1170">
        <v>0</v>
      </c>
      <c r="G23" s="1170">
        <v>720000</v>
      </c>
      <c r="H23" s="1179">
        <v>0</v>
      </c>
      <c r="I23" s="1180"/>
    </row>
    <row r="24" spans="1:9" ht="48">
      <c r="A24" s="1162">
        <v>56</v>
      </c>
      <c r="B24" s="1185" t="s">
        <v>2147</v>
      </c>
      <c r="C24" s="1186" t="s">
        <v>550</v>
      </c>
      <c r="D24" s="1187" t="s">
        <v>286</v>
      </c>
      <c r="E24" s="1163">
        <v>477000</v>
      </c>
      <c r="F24" s="1163">
        <v>477000</v>
      </c>
      <c r="G24" s="1163">
        <v>0</v>
      </c>
      <c r="H24" s="1163">
        <v>0</v>
      </c>
    </row>
    <row r="35" ht="23.25" customHeight="1"/>
    <row r="36" ht="23.25" customHeight="1"/>
    <row r="58" ht="23.25" customHeight="1"/>
    <row r="59" ht="23.25" customHeight="1"/>
  </sheetData>
  <mergeCells count="6"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42"/>
  <sheetViews>
    <sheetView workbookViewId="0">
      <selection activeCell="F23" sqref="F23"/>
    </sheetView>
  </sheetViews>
  <sheetFormatPr defaultRowHeight="24" customHeight="1"/>
  <cols>
    <col min="1" max="1" width="3.625" style="270" customWidth="1"/>
    <col min="2" max="2" width="23.75" style="1111" customWidth="1"/>
    <col min="3" max="3" width="22.625" style="270" customWidth="1"/>
    <col min="4" max="4" width="6.75" style="270" customWidth="1"/>
    <col min="5" max="8" width="8.75" style="270" customWidth="1"/>
    <col min="9" max="16384" width="9" style="270"/>
  </cols>
  <sheetData>
    <row r="1" spans="1:8" ht="23.25">
      <c r="A1" s="1582" t="s">
        <v>0</v>
      </c>
      <c r="B1" s="1582"/>
      <c r="C1" s="1582"/>
      <c r="D1" s="1582"/>
      <c r="E1" s="1582"/>
      <c r="F1" s="1582"/>
      <c r="G1" s="1582"/>
      <c r="H1" s="1582"/>
    </row>
    <row r="2" spans="1:8" ht="23.25">
      <c r="A2" s="1582" t="s">
        <v>1625</v>
      </c>
      <c r="B2" s="1582"/>
      <c r="C2" s="1582"/>
      <c r="D2" s="1582"/>
      <c r="E2" s="1582"/>
      <c r="F2" s="1582"/>
      <c r="G2" s="1582"/>
      <c r="H2" s="1582"/>
    </row>
    <row r="3" spans="1:8" ht="23.25">
      <c r="A3" s="1582" t="s">
        <v>2148</v>
      </c>
      <c r="B3" s="1582"/>
      <c r="C3" s="1582"/>
      <c r="D3" s="1582"/>
      <c r="E3" s="1582"/>
      <c r="F3" s="1582"/>
      <c r="G3" s="1582"/>
      <c r="H3" s="1582"/>
    </row>
    <row r="4" spans="1:8" ht="23.25" customHeight="1">
      <c r="A4" s="1594" t="s">
        <v>180</v>
      </c>
      <c r="B4" s="1594" t="s">
        <v>255</v>
      </c>
      <c r="C4" s="1060" t="s">
        <v>3</v>
      </c>
      <c r="D4" s="1595" t="s">
        <v>145</v>
      </c>
      <c r="E4" s="1596"/>
      <c r="F4" s="1596"/>
      <c r="G4" s="1596"/>
      <c r="H4" s="1597"/>
    </row>
    <row r="5" spans="1:8" ht="21" customHeight="1">
      <c r="A5" s="1592"/>
      <c r="B5" s="1592"/>
      <c r="C5" s="135" t="s">
        <v>4</v>
      </c>
      <c r="D5" s="578">
        <v>2561</v>
      </c>
      <c r="E5" s="579">
        <v>2562</v>
      </c>
      <c r="F5" s="579">
        <v>2563</v>
      </c>
      <c r="G5" s="579">
        <v>2564</v>
      </c>
      <c r="H5" s="1112">
        <v>2565</v>
      </c>
    </row>
    <row r="6" spans="1:8" ht="23.25">
      <c r="A6" s="1593"/>
      <c r="B6" s="1593"/>
      <c r="C6" s="136"/>
      <c r="D6" s="205" t="s">
        <v>6</v>
      </c>
      <c r="E6" s="205" t="s">
        <v>6</v>
      </c>
      <c r="F6" s="206" t="s">
        <v>6</v>
      </c>
      <c r="G6" s="206" t="s">
        <v>6</v>
      </c>
      <c r="H6" s="206" t="s">
        <v>6</v>
      </c>
    </row>
    <row r="7" spans="1:8" ht="23.25">
      <c r="A7" s="433">
        <v>1</v>
      </c>
      <c r="B7" s="428" t="s">
        <v>521</v>
      </c>
      <c r="C7" s="428" t="s">
        <v>616</v>
      </c>
      <c r="D7" s="1113" t="s">
        <v>501</v>
      </c>
      <c r="E7" s="1114">
        <v>20000</v>
      </c>
      <c r="F7" s="1114">
        <v>20000</v>
      </c>
      <c r="G7" s="1113">
        <v>20000</v>
      </c>
      <c r="H7" s="1153" t="s">
        <v>501</v>
      </c>
    </row>
    <row r="8" spans="1:8" ht="23.25">
      <c r="A8" s="267">
        <v>21</v>
      </c>
      <c r="B8" s="375" t="s">
        <v>522</v>
      </c>
      <c r="C8" s="402" t="s">
        <v>522</v>
      </c>
      <c r="D8" s="1118" t="s">
        <v>501</v>
      </c>
      <c r="E8" s="552">
        <v>0</v>
      </c>
      <c r="F8" s="552">
        <v>150000</v>
      </c>
      <c r="G8" s="267" t="s">
        <v>286</v>
      </c>
      <c r="H8" s="267" t="s">
        <v>501</v>
      </c>
    </row>
    <row r="9" spans="1:8" ht="23.25">
      <c r="A9" s="267">
        <v>22</v>
      </c>
      <c r="B9" s="375" t="s">
        <v>523</v>
      </c>
      <c r="C9" s="375" t="s">
        <v>1040</v>
      </c>
      <c r="D9" s="1128" t="s">
        <v>501</v>
      </c>
      <c r="E9" s="1129">
        <v>500000</v>
      </c>
      <c r="F9" s="1129">
        <v>500000</v>
      </c>
      <c r="G9" s="1129">
        <v>500000</v>
      </c>
      <c r="H9" s="1129">
        <v>500000</v>
      </c>
    </row>
    <row r="10" spans="1:8" ht="69.75">
      <c r="A10" s="135">
        <v>23</v>
      </c>
      <c r="B10" s="134" t="s">
        <v>2150</v>
      </c>
      <c r="C10" s="134" t="s">
        <v>2149</v>
      </c>
      <c r="D10" s="1122" t="s">
        <v>501</v>
      </c>
      <c r="E10" s="237">
        <v>1120000</v>
      </c>
      <c r="F10" s="237">
        <v>1120000</v>
      </c>
      <c r="G10" s="237">
        <v>1120000</v>
      </c>
      <c r="H10" s="237">
        <v>1120000</v>
      </c>
    </row>
    <row r="11" spans="1:8" ht="46.5">
      <c r="A11" s="135">
        <v>57</v>
      </c>
      <c r="B11" s="375" t="s">
        <v>553</v>
      </c>
      <c r="C11" s="375" t="s">
        <v>561</v>
      </c>
      <c r="D11" s="267" t="s">
        <v>286</v>
      </c>
      <c r="E11" s="1116">
        <v>0</v>
      </c>
      <c r="F11" s="1129">
        <v>600000</v>
      </c>
      <c r="G11" s="1116">
        <v>600000</v>
      </c>
      <c r="H11" s="1116">
        <v>600000</v>
      </c>
    </row>
    <row r="12" spans="1:8" ht="23.25">
      <c r="A12" s="135"/>
      <c r="B12" s="375" t="s">
        <v>819</v>
      </c>
      <c r="C12" s="375" t="s">
        <v>537</v>
      </c>
      <c r="D12" s="1128"/>
      <c r="E12" s="207"/>
      <c r="F12" s="207"/>
      <c r="G12" s="207"/>
      <c r="H12" s="207"/>
    </row>
    <row r="13" spans="1:8" ht="23.25" customHeight="1">
      <c r="A13" s="267">
        <v>58</v>
      </c>
      <c r="B13" s="375" t="s">
        <v>817</v>
      </c>
      <c r="C13" s="375" t="s">
        <v>559</v>
      </c>
      <c r="D13" s="267" t="s">
        <v>286</v>
      </c>
      <c r="E13" s="207">
        <v>0</v>
      </c>
      <c r="F13" s="207">
        <v>350000</v>
      </c>
      <c r="G13" s="207">
        <v>350000</v>
      </c>
      <c r="H13" s="207">
        <v>0</v>
      </c>
    </row>
    <row r="14" spans="1:8" ht="30.75" customHeight="1">
      <c r="A14" s="267"/>
      <c r="B14" s="427" t="s">
        <v>818</v>
      </c>
      <c r="C14" s="375" t="s">
        <v>558</v>
      </c>
      <c r="D14" s="267"/>
      <c r="E14" s="207"/>
      <c r="F14" s="207"/>
      <c r="G14" s="207"/>
      <c r="H14" s="207"/>
    </row>
    <row r="15" spans="1:8" ht="46.5">
      <c r="A15" s="135">
        <v>59</v>
      </c>
      <c r="B15" s="134" t="s">
        <v>2035</v>
      </c>
      <c r="C15" s="134" t="s">
        <v>560</v>
      </c>
      <c r="D15" s="267" t="s">
        <v>286</v>
      </c>
      <c r="E15" s="207">
        <v>0</v>
      </c>
      <c r="F15" s="207">
        <v>936000</v>
      </c>
      <c r="G15" s="207">
        <v>936000</v>
      </c>
      <c r="H15" s="207">
        <v>936000</v>
      </c>
    </row>
    <row r="16" spans="1:8" ht="27" customHeight="1">
      <c r="A16" s="135"/>
      <c r="B16" s="134" t="s">
        <v>2036</v>
      </c>
      <c r="C16" s="134" t="s">
        <v>527</v>
      </c>
      <c r="D16" s="207"/>
      <c r="E16" s="207"/>
      <c r="F16" s="207"/>
      <c r="G16" s="207"/>
      <c r="H16" s="207"/>
    </row>
    <row r="17" spans="1:9" ht="27" customHeight="1">
      <c r="A17" s="267">
        <v>60</v>
      </c>
      <c r="B17" s="375" t="s">
        <v>2037</v>
      </c>
      <c r="C17" s="375" t="s">
        <v>540</v>
      </c>
      <c r="D17" s="267" t="s">
        <v>286</v>
      </c>
      <c r="E17" s="207">
        <v>0</v>
      </c>
      <c r="F17" s="207">
        <v>400000</v>
      </c>
      <c r="G17" s="207" t="s">
        <v>501</v>
      </c>
      <c r="H17" s="207" t="s">
        <v>501</v>
      </c>
    </row>
    <row r="18" spans="1:9" ht="27" customHeight="1">
      <c r="A18" s="267"/>
      <c r="B18" s="375" t="s">
        <v>2038</v>
      </c>
      <c r="C18" s="375" t="s">
        <v>527</v>
      </c>
      <c r="D18" s="267"/>
      <c r="E18" s="207"/>
      <c r="F18" s="207"/>
      <c r="G18" s="207"/>
      <c r="H18" s="207"/>
    </row>
    <row r="19" spans="1:9" ht="23.25">
      <c r="A19" s="135">
        <v>90</v>
      </c>
      <c r="B19" s="134" t="s">
        <v>1068</v>
      </c>
      <c r="C19" s="134" t="s">
        <v>505</v>
      </c>
      <c r="D19" s="207" t="s">
        <v>286</v>
      </c>
      <c r="E19" s="207" t="s">
        <v>286</v>
      </c>
      <c r="F19" s="207" t="s">
        <v>501</v>
      </c>
      <c r="G19" s="207">
        <v>280000</v>
      </c>
      <c r="H19" s="207" t="s">
        <v>501</v>
      </c>
    </row>
    <row r="20" spans="1:9" ht="23.25">
      <c r="A20" s="135"/>
      <c r="B20" s="217" t="s">
        <v>1069</v>
      </c>
      <c r="C20" s="217"/>
      <c r="D20" s="267"/>
      <c r="E20" s="267"/>
      <c r="F20" s="207"/>
      <c r="G20" s="1139"/>
      <c r="H20" s="1139"/>
    </row>
    <row r="21" spans="1:9" ht="23.25">
      <c r="A21" s="135">
        <v>6</v>
      </c>
      <c r="B21" s="134" t="s">
        <v>880</v>
      </c>
      <c r="C21" s="134" t="s">
        <v>505</v>
      </c>
      <c r="D21" s="207" t="s">
        <v>286</v>
      </c>
      <c r="E21" s="207" t="s">
        <v>286</v>
      </c>
      <c r="F21" s="207">
        <v>200000</v>
      </c>
      <c r="G21" s="207" t="s">
        <v>286</v>
      </c>
      <c r="H21" s="207" t="s">
        <v>286</v>
      </c>
    </row>
    <row r="22" spans="1:9" ht="23.25">
      <c r="A22" s="135"/>
      <c r="B22" s="134" t="s">
        <v>881</v>
      </c>
      <c r="C22" s="134" t="s">
        <v>1056</v>
      </c>
      <c r="D22" s="267"/>
      <c r="E22" s="207"/>
      <c r="F22" s="207"/>
      <c r="G22" s="207"/>
      <c r="H22" s="207"/>
    </row>
    <row r="23" spans="1:9" ht="23.25">
      <c r="A23" s="135">
        <v>4</v>
      </c>
      <c r="B23" s="375" t="s">
        <v>908</v>
      </c>
      <c r="C23" s="375" t="s">
        <v>911</v>
      </c>
      <c r="D23" s="207" t="s">
        <v>501</v>
      </c>
      <c r="E23" s="207">
        <v>0</v>
      </c>
      <c r="F23" s="237">
        <v>2788000</v>
      </c>
      <c r="G23" s="207" t="s">
        <v>286</v>
      </c>
      <c r="H23" s="207" t="s">
        <v>501</v>
      </c>
      <c r="I23" s="432"/>
    </row>
    <row r="24" spans="1:9" ht="23.25">
      <c r="A24" s="135"/>
      <c r="B24" s="375" t="s">
        <v>933</v>
      </c>
      <c r="C24" s="375" t="s">
        <v>912</v>
      </c>
      <c r="D24" s="207"/>
      <c r="E24" s="207"/>
      <c r="F24" s="207"/>
      <c r="G24" s="207"/>
      <c r="H24" s="207"/>
    </row>
    <row r="25" spans="1:9" ht="23.25">
      <c r="A25" s="135"/>
      <c r="B25" s="375"/>
      <c r="C25" s="375" t="s">
        <v>910</v>
      </c>
      <c r="D25" s="207"/>
      <c r="E25" s="207"/>
      <c r="F25" s="207"/>
      <c r="G25" s="207"/>
      <c r="H25" s="207"/>
    </row>
    <row r="26" spans="1:9" ht="23.25">
      <c r="A26" s="136"/>
      <c r="B26" s="1125"/>
      <c r="C26" s="1125" t="s">
        <v>913</v>
      </c>
      <c r="D26" s="205"/>
      <c r="E26" s="205"/>
      <c r="F26" s="205"/>
      <c r="G26" s="205"/>
      <c r="H26" s="205"/>
    </row>
    <row r="27" spans="1:9" ht="23.25" customHeight="1"/>
    <row r="28" spans="1:9" ht="23.25" customHeight="1"/>
    <row r="29" spans="1:9" ht="23.25"/>
    <row r="30" spans="1:9" ht="23.25"/>
    <row r="31" spans="1:9" ht="23.25"/>
    <row r="32" spans="1:9" ht="23.25"/>
    <row r="33" ht="23.25"/>
    <row r="34" ht="23.25"/>
    <row r="35" ht="23.25"/>
    <row r="36" ht="23.25"/>
    <row r="37" ht="23.25"/>
    <row r="38" ht="23.25"/>
    <row r="39" ht="23.25"/>
    <row r="40" ht="23.25"/>
    <row r="41" ht="23.25"/>
    <row r="42" ht="23.25"/>
    <row r="43" ht="23.25"/>
    <row r="44" ht="23.25"/>
    <row r="45" ht="23.25"/>
    <row r="46" ht="23.25"/>
    <row r="47" ht="23.25"/>
    <row r="48" ht="23.25"/>
    <row r="49" ht="23.25"/>
    <row r="50" ht="23.25" customHeight="1"/>
    <row r="51" ht="23.25" customHeight="1"/>
    <row r="52" ht="23.25"/>
    <row r="53" ht="23.25"/>
    <row r="54" ht="23.25"/>
    <row r="55" ht="23.25"/>
    <row r="56" ht="23.25"/>
    <row r="57" ht="23.25"/>
    <row r="58" ht="23.25"/>
    <row r="59" ht="23.25"/>
    <row r="60" ht="23.25"/>
    <row r="61" ht="23.25"/>
    <row r="62" ht="23.25"/>
    <row r="63" ht="23.25"/>
    <row r="64" ht="23.25"/>
    <row r="65" ht="23.25"/>
    <row r="66" ht="23.25"/>
    <row r="67" ht="23.25"/>
    <row r="68" ht="23.25"/>
    <row r="69" ht="23.25"/>
    <row r="70" ht="23.25"/>
    <row r="71" ht="23.25"/>
    <row r="72" ht="23.25"/>
    <row r="73" ht="23.25" customHeight="1"/>
    <row r="74" ht="23.25" customHeight="1"/>
    <row r="75" ht="23.25"/>
    <row r="76" ht="23.25"/>
    <row r="77" ht="23.25"/>
    <row r="78" ht="23.25"/>
    <row r="79" ht="23.25"/>
    <row r="80" ht="23.25"/>
    <row r="81" ht="23.25"/>
    <row r="82" ht="23.25"/>
    <row r="83" ht="23.25"/>
    <row r="84" ht="23.25"/>
    <row r="85" ht="23.25"/>
    <row r="86" ht="23.25"/>
    <row r="87" ht="23.25"/>
    <row r="88" ht="23.25"/>
    <row r="89" ht="23.25"/>
    <row r="90" ht="23.25"/>
    <row r="91" ht="23.25"/>
    <row r="92" ht="23.25"/>
    <row r="93" ht="23.25"/>
    <row r="94" ht="23.25"/>
    <row r="95" ht="23.25"/>
    <row r="96" ht="23.25"/>
    <row r="97" ht="23.25"/>
    <row r="98" ht="23.25"/>
    <row r="99" ht="23.25"/>
    <row r="100" ht="23.25" customHeight="1"/>
    <row r="101" ht="23.25" customHeight="1"/>
    <row r="102" ht="23.25"/>
    <row r="103" ht="23.25"/>
    <row r="104" ht="23.25"/>
    <row r="105" ht="23.25"/>
    <row r="122" ht="23.25"/>
    <row r="123" ht="23.25" customHeight="1"/>
    <row r="124" ht="23.25" customHeight="1"/>
    <row r="125" ht="23.25"/>
    <row r="126" ht="23.25"/>
    <row r="127" ht="23.25"/>
    <row r="128" ht="23.25"/>
    <row r="129" ht="23.25"/>
    <row r="130" ht="23.25"/>
    <row r="131" ht="23.25"/>
    <row r="132" ht="23.25"/>
    <row r="133" ht="23.25"/>
    <row r="134" ht="23.25"/>
    <row r="135" ht="23.25"/>
    <row r="136" ht="23.25"/>
    <row r="137" ht="23.25"/>
    <row r="138" ht="23.25"/>
    <row r="139" ht="23.25"/>
    <row r="140" ht="23.25"/>
    <row r="141" ht="23.25"/>
    <row r="142" ht="23.25"/>
  </sheetData>
  <mergeCells count="6"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O578"/>
  <sheetViews>
    <sheetView view="pageBreakPreview" topLeftCell="A563" zoomScale="60" zoomScaleNormal="100" workbookViewId="0">
      <selection activeCell="A518" sqref="A518"/>
    </sheetView>
  </sheetViews>
  <sheetFormatPr defaultRowHeight="24" customHeight="1"/>
  <cols>
    <col min="1" max="1" width="3.625" style="852" customWidth="1"/>
    <col min="2" max="2" width="22.875" style="853" customWidth="1"/>
    <col min="3" max="3" width="14.125" style="852" customWidth="1"/>
    <col min="4" max="4" width="22.625" style="852" customWidth="1"/>
    <col min="5" max="5" width="8.125" style="852" customWidth="1"/>
    <col min="6" max="9" width="8.75" style="852" customWidth="1"/>
    <col min="10" max="10" width="8.25" style="852" customWidth="1"/>
    <col min="11" max="11" width="12.375" style="852" customWidth="1"/>
    <col min="12" max="12" width="8" style="852" customWidth="1"/>
    <col min="13" max="16384" width="9" style="852"/>
  </cols>
  <sheetData>
    <row r="1" spans="1:15" ht="24" customHeight="1">
      <c r="K1" s="1581" t="s">
        <v>847</v>
      </c>
      <c r="L1" s="1581"/>
    </row>
    <row r="2" spans="1:15" s="270" customFormat="1" ht="24" customHeight="1">
      <c r="A2" s="1582" t="s">
        <v>0</v>
      </c>
      <c r="B2" s="1582"/>
      <c r="C2" s="1582"/>
      <c r="D2" s="1582"/>
      <c r="E2" s="1582"/>
      <c r="F2" s="1582"/>
      <c r="G2" s="1582"/>
      <c r="H2" s="1582"/>
      <c r="I2" s="1582"/>
      <c r="J2" s="1582"/>
      <c r="K2" s="1582"/>
      <c r="L2" s="1582"/>
    </row>
    <row r="3" spans="1:15" s="270" customFormat="1" ht="24" customHeight="1">
      <c r="A3" s="1582" t="s">
        <v>1625</v>
      </c>
      <c r="B3" s="1582"/>
      <c r="C3" s="1582"/>
      <c r="D3" s="1582"/>
      <c r="E3" s="1582"/>
      <c r="F3" s="1582"/>
      <c r="G3" s="1582"/>
      <c r="H3" s="1582"/>
      <c r="I3" s="1582"/>
      <c r="J3" s="1582"/>
      <c r="K3" s="1582"/>
      <c r="L3" s="1582"/>
    </row>
    <row r="4" spans="1:15" s="270" customFormat="1" ht="24" customHeight="1">
      <c r="A4" s="1582" t="s">
        <v>1</v>
      </c>
      <c r="B4" s="1582"/>
      <c r="C4" s="1582"/>
      <c r="D4" s="1582"/>
      <c r="E4" s="1582"/>
      <c r="F4" s="1582"/>
      <c r="G4" s="1582"/>
      <c r="H4" s="1582"/>
      <c r="I4" s="1582"/>
      <c r="J4" s="1582"/>
      <c r="K4" s="1582"/>
      <c r="L4" s="1582"/>
    </row>
    <row r="5" spans="1:15" s="270" customFormat="1" ht="24" customHeight="1">
      <c r="A5" s="1583" t="s">
        <v>2445</v>
      </c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</row>
    <row r="6" spans="1:15" s="270" customFormat="1" ht="24" customHeight="1">
      <c r="A6" s="1583" t="s">
        <v>2438</v>
      </c>
      <c r="B6" s="1583"/>
      <c r="C6" s="1583"/>
      <c r="D6" s="1583"/>
      <c r="E6" s="1583"/>
      <c r="F6" s="1583"/>
      <c r="G6" s="1583"/>
      <c r="H6" s="1583"/>
      <c r="I6" s="1583"/>
      <c r="J6" s="1583"/>
      <c r="K6" s="1583"/>
      <c r="L6" s="1583"/>
    </row>
    <row r="7" spans="1:15" s="270" customFormat="1" ht="24" customHeight="1">
      <c r="A7" s="1584" t="s">
        <v>2439</v>
      </c>
      <c r="B7" s="1584"/>
      <c r="C7" s="1584"/>
      <c r="D7" s="1584"/>
      <c r="E7" s="1584"/>
      <c r="F7" s="1584"/>
      <c r="G7" s="1584"/>
      <c r="H7" s="1584"/>
      <c r="I7" s="1584"/>
      <c r="J7" s="1584"/>
      <c r="K7" s="1584"/>
      <c r="L7" s="1584"/>
    </row>
    <row r="8" spans="1:15" s="270" customFormat="1" ht="24" customHeight="1">
      <c r="A8" s="1585" t="s">
        <v>878</v>
      </c>
      <c r="B8" s="1585"/>
      <c r="C8" s="1585"/>
      <c r="D8" s="1585"/>
      <c r="E8" s="1585"/>
      <c r="F8" s="1585"/>
      <c r="G8" s="1585"/>
      <c r="H8" s="1585"/>
      <c r="I8" s="1585"/>
      <c r="J8" s="1585"/>
      <c r="K8" s="1585"/>
      <c r="L8" s="1585"/>
    </row>
    <row r="9" spans="1:15" ht="24" customHeight="1">
      <c r="A9" s="1575" t="s">
        <v>180</v>
      </c>
      <c r="B9" s="1575" t="s">
        <v>255</v>
      </c>
      <c r="C9" s="1575" t="s">
        <v>2</v>
      </c>
      <c r="D9" s="854" t="s">
        <v>3</v>
      </c>
      <c r="E9" s="1578" t="s">
        <v>145</v>
      </c>
      <c r="F9" s="1579"/>
      <c r="G9" s="1579"/>
      <c r="H9" s="1579"/>
      <c r="I9" s="1580"/>
      <c r="J9" s="855" t="s">
        <v>181</v>
      </c>
      <c r="K9" s="856" t="s">
        <v>865</v>
      </c>
      <c r="L9" s="854" t="s">
        <v>849</v>
      </c>
    </row>
    <row r="10" spans="1:15" ht="24" customHeight="1">
      <c r="A10" s="1576"/>
      <c r="B10" s="1576"/>
      <c r="C10" s="1576"/>
      <c r="D10" s="857" t="s">
        <v>4</v>
      </c>
      <c r="E10" s="1050">
        <v>2561</v>
      </c>
      <c r="F10" s="1051">
        <v>2562</v>
      </c>
      <c r="G10" s="1051">
        <v>2563</v>
      </c>
      <c r="H10" s="1051">
        <v>2564</v>
      </c>
      <c r="I10" s="1052">
        <v>2565</v>
      </c>
      <c r="J10" s="858" t="s">
        <v>182</v>
      </c>
      <c r="K10" s="1576" t="s">
        <v>864</v>
      </c>
      <c r="L10" s="1576" t="s">
        <v>848</v>
      </c>
    </row>
    <row r="11" spans="1:15" ht="24" customHeight="1">
      <c r="A11" s="1577"/>
      <c r="B11" s="1577"/>
      <c r="C11" s="1577"/>
      <c r="D11" s="859"/>
      <c r="E11" s="860" t="s">
        <v>6</v>
      </c>
      <c r="F11" s="860" t="s">
        <v>6</v>
      </c>
      <c r="G11" s="861" t="s">
        <v>6</v>
      </c>
      <c r="H11" s="861" t="s">
        <v>6</v>
      </c>
      <c r="I11" s="861" t="s">
        <v>6</v>
      </c>
      <c r="J11" s="861"/>
      <c r="K11" s="1577"/>
      <c r="L11" s="1577"/>
    </row>
    <row r="12" spans="1:15" s="887" customFormat="1" ht="21.75" customHeight="1">
      <c r="A12" s="857">
        <v>1</v>
      </c>
      <c r="B12" s="877" t="s">
        <v>1971</v>
      </c>
      <c r="C12" s="888" t="s">
        <v>792</v>
      </c>
      <c r="D12" s="888" t="s">
        <v>531</v>
      </c>
      <c r="E12" s="875" t="s">
        <v>501</v>
      </c>
      <c r="F12" s="875">
        <v>608000</v>
      </c>
      <c r="G12" s="875">
        <v>608000</v>
      </c>
      <c r="H12" s="875">
        <v>0</v>
      </c>
      <c r="I12" s="889">
        <v>0</v>
      </c>
      <c r="J12" s="890" t="s">
        <v>2224</v>
      </c>
      <c r="K12" s="891" t="s">
        <v>178</v>
      </c>
      <c r="L12" s="862" t="s">
        <v>7</v>
      </c>
      <c r="N12" s="892"/>
      <c r="O12" s="892"/>
    </row>
    <row r="13" spans="1:15" s="887" customFormat="1" ht="21.75" customHeight="1">
      <c r="A13" s="857"/>
      <c r="B13" s="877" t="s">
        <v>1972</v>
      </c>
      <c r="C13" s="893" t="s">
        <v>793</v>
      </c>
      <c r="D13" s="894" t="s">
        <v>903</v>
      </c>
      <c r="E13" s="875"/>
      <c r="F13" s="875"/>
      <c r="G13" s="895"/>
      <c r="H13" s="896"/>
      <c r="I13" s="875"/>
      <c r="J13" s="897" t="s">
        <v>1973</v>
      </c>
      <c r="K13" s="898" t="s">
        <v>789</v>
      </c>
      <c r="L13" s="871"/>
      <c r="N13" s="892"/>
      <c r="O13" s="892"/>
    </row>
    <row r="14" spans="1:15" s="887" customFormat="1" ht="21.75" customHeight="1">
      <c r="A14" s="857"/>
      <c r="B14" s="857"/>
      <c r="C14" s="893" t="s">
        <v>794</v>
      </c>
      <c r="D14" s="894" t="s">
        <v>530</v>
      </c>
      <c r="E14" s="875"/>
      <c r="F14" s="875"/>
      <c r="G14" s="895"/>
      <c r="H14" s="896"/>
      <c r="I14" s="875"/>
      <c r="J14" s="897" t="s">
        <v>1974</v>
      </c>
      <c r="K14" s="898" t="s">
        <v>790</v>
      </c>
      <c r="L14" s="871"/>
      <c r="N14" s="892"/>
      <c r="O14" s="892"/>
    </row>
    <row r="15" spans="1:15" ht="21.75" customHeight="1">
      <c r="A15" s="857"/>
      <c r="B15" s="857"/>
      <c r="C15" s="899" t="s">
        <v>795</v>
      </c>
      <c r="D15" s="857"/>
      <c r="E15" s="875"/>
      <c r="F15" s="875"/>
      <c r="G15" s="895"/>
      <c r="H15" s="896"/>
      <c r="I15" s="875"/>
      <c r="J15" s="900" t="s">
        <v>530</v>
      </c>
      <c r="K15" s="898" t="s">
        <v>791</v>
      </c>
      <c r="L15" s="871"/>
    </row>
    <row r="16" spans="1:15" ht="21.75" customHeight="1">
      <c r="A16" s="857"/>
      <c r="B16" s="857"/>
      <c r="C16" s="893"/>
      <c r="D16" s="857"/>
      <c r="E16" s="875"/>
      <c r="F16" s="875"/>
      <c r="G16" s="875"/>
      <c r="H16" s="875"/>
      <c r="I16" s="875"/>
      <c r="J16" s="901" t="s">
        <v>1975</v>
      </c>
      <c r="K16" s="898"/>
      <c r="L16" s="871"/>
    </row>
    <row r="17" spans="1:14" ht="21.75" customHeight="1">
      <c r="A17" s="857">
        <v>2</v>
      </c>
      <c r="B17" s="877" t="s">
        <v>2056</v>
      </c>
      <c r="C17" s="875" t="s">
        <v>13</v>
      </c>
      <c r="D17" s="877" t="s">
        <v>1977</v>
      </c>
      <c r="E17" s="871" t="s">
        <v>286</v>
      </c>
      <c r="F17" s="875" t="s">
        <v>501</v>
      </c>
      <c r="G17" s="875">
        <v>9500000</v>
      </c>
      <c r="H17" s="875">
        <v>9500000</v>
      </c>
      <c r="I17" s="875">
        <v>9500000</v>
      </c>
      <c r="J17" s="875" t="s">
        <v>13</v>
      </c>
      <c r="K17" s="875" t="s">
        <v>13</v>
      </c>
      <c r="L17" s="875" t="s">
        <v>13</v>
      </c>
      <c r="N17" s="896"/>
    </row>
    <row r="18" spans="1:14" ht="21.75" customHeight="1">
      <c r="A18" s="902"/>
      <c r="B18" s="877" t="s">
        <v>2347</v>
      </c>
      <c r="C18" s="903"/>
      <c r="D18" s="877" t="s">
        <v>571</v>
      </c>
      <c r="E18" s="875"/>
      <c r="F18" s="875"/>
      <c r="G18" s="875"/>
      <c r="H18" s="875"/>
      <c r="I18" s="875"/>
      <c r="J18" s="904"/>
      <c r="K18" s="904"/>
      <c r="L18" s="905"/>
    </row>
    <row r="19" spans="1:14" ht="21.75" customHeight="1">
      <c r="A19" s="902">
        <v>3</v>
      </c>
      <c r="B19" s="906" t="s">
        <v>1978</v>
      </c>
      <c r="C19" s="857" t="s">
        <v>13</v>
      </c>
      <c r="D19" s="877" t="s">
        <v>1979</v>
      </c>
      <c r="E19" s="875" t="s">
        <v>501</v>
      </c>
      <c r="F19" s="875" t="s">
        <v>501</v>
      </c>
      <c r="G19" s="875">
        <v>1100000</v>
      </c>
      <c r="H19" s="875">
        <v>1100000</v>
      </c>
      <c r="I19" s="875">
        <v>1100000</v>
      </c>
      <c r="J19" s="857" t="s">
        <v>13</v>
      </c>
      <c r="K19" s="857" t="s">
        <v>13</v>
      </c>
      <c r="L19" s="857" t="s">
        <v>13</v>
      </c>
    </row>
    <row r="20" spans="1:14" ht="21.75" customHeight="1">
      <c r="A20" s="902"/>
      <c r="B20" s="906" t="s">
        <v>1980</v>
      </c>
      <c r="C20" s="873"/>
      <c r="D20" s="877" t="s">
        <v>571</v>
      </c>
      <c r="E20" s="881"/>
      <c r="F20" s="875"/>
      <c r="G20" s="875"/>
      <c r="H20" s="875"/>
      <c r="I20" s="875"/>
      <c r="J20" s="867"/>
      <c r="K20" s="889"/>
      <c r="L20" s="875"/>
    </row>
    <row r="21" spans="1:14" ht="21.75" customHeight="1">
      <c r="A21" s="902">
        <v>4</v>
      </c>
      <c r="B21" s="877" t="s">
        <v>1981</v>
      </c>
      <c r="C21" s="857" t="s">
        <v>13</v>
      </c>
      <c r="D21" s="877" t="s">
        <v>1982</v>
      </c>
      <c r="E21" s="875" t="s">
        <v>501</v>
      </c>
      <c r="F21" s="875" t="s">
        <v>501</v>
      </c>
      <c r="G21" s="875">
        <v>2295000</v>
      </c>
      <c r="H21" s="875">
        <v>2295000</v>
      </c>
      <c r="I21" s="875">
        <v>2295000</v>
      </c>
      <c r="J21" s="857" t="s">
        <v>13</v>
      </c>
      <c r="K21" s="857" t="s">
        <v>13</v>
      </c>
      <c r="L21" s="857" t="s">
        <v>13</v>
      </c>
    </row>
    <row r="22" spans="1:14" ht="21.75" customHeight="1">
      <c r="A22" s="907"/>
      <c r="B22" s="908" t="s">
        <v>1983</v>
      </c>
      <c r="C22" s="909"/>
      <c r="D22" s="908" t="s">
        <v>571</v>
      </c>
      <c r="E22" s="910"/>
      <c r="F22" s="860"/>
      <c r="G22" s="860"/>
      <c r="H22" s="860"/>
      <c r="I22" s="860"/>
      <c r="J22" s="911"/>
      <c r="K22" s="912"/>
      <c r="L22" s="860"/>
    </row>
    <row r="23" spans="1:14" ht="18.75" customHeight="1"/>
    <row r="24" spans="1:14" ht="18.75" customHeight="1"/>
    <row r="25" spans="1:14" ht="24" customHeight="1">
      <c r="A25" s="913"/>
      <c r="B25" s="906"/>
      <c r="C25" s="913"/>
      <c r="D25" s="913"/>
      <c r="E25" s="914"/>
      <c r="F25" s="896"/>
      <c r="G25" s="896"/>
      <c r="H25" s="896"/>
      <c r="I25" s="896"/>
      <c r="J25" s="880"/>
      <c r="K25" s="1581" t="s">
        <v>847</v>
      </c>
      <c r="L25" s="1581"/>
    </row>
    <row r="26" spans="1:14" ht="24" customHeight="1">
      <c r="A26" s="1575" t="s">
        <v>180</v>
      </c>
      <c r="B26" s="1575" t="s">
        <v>255</v>
      </c>
      <c r="C26" s="1575" t="s">
        <v>2</v>
      </c>
      <c r="D26" s="854" t="s">
        <v>3</v>
      </c>
      <c r="E26" s="1578" t="s">
        <v>145</v>
      </c>
      <c r="F26" s="1579"/>
      <c r="G26" s="1579"/>
      <c r="H26" s="1579"/>
      <c r="I26" s="1580"/>
      <c r="J26" s="855" t="s">
        <v>181</v>
      </c>
      <c r="K26" s="856" t="s">
        <v>865</v>
      </c>
      <c r="L26" s="854" t="s">
        <v>849</v>
      </c>
    </row>
    <row r="27" spans="1:14" ht="24" customHeight="1">
      <c r="A27" s="1576"/>
      <c r="B27" s="1576"/>
      <c r="C27" s="1576"/>
      <c r="D27" s="857" t="s">
        <v>4</v>
      </c>
      <c r="E27" s="1050">
        <v>2561</v>
      </c>
      <c r="F27" s="1051">
        <v>2562</v>
      </c>
      <c r="G27" s="1051">
        <v>2563</v>
      </c>
      <c r="H27" s="1051">
        <v>2564</v>
      </c>
      <c r="I27" s="1052">
        <v>2565</v>
      </c>
      <c r="J27" s="858" t="s">
        <v>182</v>
      </c>
      <c r="K27" s="1576" t="s">
        <v>864</v>
      </c>
      <c r="L27" s="1576" t="s">
        <v>848</v>
      </c>
    </row>
    <row r="28" spans="1:14" ht="24" customHeight="1">
      <c r="A28" s="1577"/>
      <c r="B28" s="1577"/>
      <c r="C28" s="1577"/>
      <c r="D28" s="859"/>
      <c r="E28" s="860" t="s">
        <v>6</v>
      </c>
      <c r="F28" s="860" t="s">
        <v>6</v>
      </c>
      <c r="G28" s="861" t="s">
        <v>6</v>
      </c>
      <c r="H28" s="861" t="s">
        <v>6</v>
      </c>
      <c r="I28" s="861" t="s">
        <v>6</v>
      </c>
      <c r="J28" s="861"/>
      <c r="K28" s="1577"/>
      <c r="L28" s="1577"/>
    </row>
    <row r="29" spans="1:14" ht="24" customHeight="1">
      <c r="A29" s="862">
        <v>5</v>
      </c>
      <c r="B29" s="915" t="s">
        <v>1034</v>
      </c>
      <c r="C29" s="916" t="s">
        <v>618</v>
      </c>
      <c r="D29" s="915" t="s">
        <v>904</v>
      </c>
      <c r="E29" s="870" t="s">
        <v>501</v>
      </c>
      <c r="F29" s="862" t="s">
        <v>286</v>
      </c>
      <c r="G29" s="917">
        <v>500000</v>
      </c>
      <c r="H29" s="862" t="s">
        <v>286</v>
      </c>
      <c r="I29" s="862" t="s">
        <v>501</v>
      </c>
      <c r="J29" s="868" t="s">
        <v>185</v>
      </c>
      <c r="K29" s="891" t="s">
        <v>118</v>
      </c>
      <c r="L29" s="862" t="s">
        <v>7</v>
      </c>
    </row>
    <row r="30" spans="1:14" ht="24" customHeight="1">
      <c r="A30" s="871"/>
      <c r="B30" s="872" t="s">
        <v>1035</v>
      </c>
      <c r="C30" s="918" t="s">
        <v>935</v>
      </c>
      <c r="D30" s="872" t="s">
        <v>596</v>
      </c>
      <c r="E30" s="875"/>
      <c r="F30" s="919"/>
      <c r="G30" s="919"/>
      <c r="H30" s="875"/>
      <c r="I30" s="875"/>
      <c r="J30" s="867" t="s">
        <v>184</v>
      </c>
      <c r="K30" s="898" t="s">
        <v>2311</v>
      </c>
      <c r="L30" s="871"/>
    </row>
    <row r="31" spans="1:14" ht="24" customHeight="1">
      <c r="A31" s="871"/>
      <c r="B31" s="872"/>
      <c r="C31" s="918"/>
      <c r="D31" s="883"/>
      <c r="E31" s="875"/>
      <c r="F31" s="919"/>
      <c r="G31" s="919"/>
      <c r="H31" s="875"/>
      <c r="I31" s="875"/>
      <c r="J31" s="867" t="s">
        <v>355</v>
      </c>
      <c r="K31" s="898" t="s">
        <v>1033</v>
      </c>
      <c r="L31" s="871"/>
    </row>
    <row r="32" spans="1:14" ht="24" customHeight="1">
      <c r="A32" s="871"/>
      <c r="B32" s="872"/>
      <c r="C32" s="918"/>
      <c r="D32" s="883"/>
      <c r="E32" s="875"/>
      <c r="F32" s="919"/>
      <c r="G32" s="919"/>
      <c r="H32" s="875"/>
      <c r="I32" s="875"/>
      <c r="J32" s="920" t="s">
        <v>96</v>
      </c>
      <c r="K32" s="898"/>
      <c r="L32" s="871"/>
    </row>
    <row r="33" spans="1:12" ht="24" customHeight="1">
      <c r="A33" s="871">
        <v>6</v>
      </c>
      <c r="B33" s="872" t="s">
        <v>905</v>
      </c>
      <c r="C33" s="918" t="s">
        <v>618</v>
      </c>
      <c r="D33" s="872" t="s">
        <v>907</v>
      </c>
      <c r="E33" s="875" t="s">
        <v>501</v>
      </c>
      <c r="F33" s="875">
        <v>150000</v>
      </c>
      <c r="G33" s="871" t="s">
        <v>286</v>
      </c>
      <c r="H33" s="871" t="s">
        <v>286</v>
      </c>
      <c r="I33" s="871" t="s">
        <v>501</v>
      </c>
      <c r="J33" s="895" t="s">
        <v>13</v>
      </c>
      <c r="K33" s="875" t="s">
        <v>13</v>
      </c>
      <c r="L33" s="875" t="s">
        <v>13</v>
      </c>
    </row>
    <row r="34" spans="1:12" ht="24" customHeight="1">
      <c r="A34" s="871"/>
      <c r="B34" s="872" t="s">
        <v>906</v>
      </c>
      <c r="C34" s="918"/>
      <c r="D34" s="883"/>
      <c r="E34" s="875"/>
      <c r="F34" s="919"/>
      <c r="G34" s="919"/>
      <c r="H34" s="875"/>
      <c r="I34" s="875"/>
      <c r="J34" s="920"/>
      <c r="K34" s="898"/>
      <c r="L34" s="871"/>
    </row>
    <row r="35" spans="1:12" ht="24" customHeight="1">
      <c r="A35" s="871">
        <v>7</v>
      </c>
      <c r="B35" s="872" t="s">
        <v>920</v>
      </c>
      <c r="C35" s="918" t="s">
        <v>935</v>
      </c>
      <c r="D35" s="921" t="s">
        <v>921</v>
      </c>
      <c r="E35" s="919" t="s">
        <v>501</v>
      </c>
      <c r="F35" s="922">
        <v>280000</v>
      </c>
      <c r="G35" s="875" t="s">
        <v>286</v>
      </c>
      <c r="H35" s="875" t="s">
        <v>501</v>
      </c>
      <c r="I35" s="871" t="s">
        <v>501</v>
      </c>
      <c r="J35" s="895" t="s">
        <v>13</v>
      </c>
      <c r="K35" s="875" t="s">
        <v>13</v>
      </c>
      <c r="L35" s="875" t="s">
        <v>13</v>
      </c>
    </row>
    <row r="36" spans="1:12" ht="24" customHeight="1">
      <c r="A36" s="871"/>
      <c r="B36" s="923" t="s">
        <v>544</v>
      </c>
      <c r="C36" s="918" t="s">
        <v>936</v>
      </c>
      <c r="D36" s="923" t="s">
        <v>596</v>
      </c>
      <c r="E36" s="871"/>
      <c r="F36" s="871"/>
      <c r="G36" s="871"/>
      <c r="H36" s="875"/>
      <c r="I36" s="875"/>
      <c r="J36" s="895"/>
      <c r="K36" s="898"/>
      <c r="L36" s="875"/>
    </row>
    <row r="37" spans="1:12" ht="24" customHeight="1">
      <c r="A37" s="857">
        <v>8</v>
      </c>
      <c r="B37" s="872" t="s">
        <v>928</v>
      </c>
      <c r="C37" s="875" t="s">
        <v>13</v>
      </c>
      <c r="D37" s="872" t="s">
        <v>929</v>
      </c>
      <c r="E37" s="875" t="s">
        <v>501</v>
      </c>
      <c r="F37" s="875">
        <v>500000</v>
      </c>
      <c r="G37" s="875" t="s">
        <v>286</v>
      </c>
      <c r="H37" s="875" t="s">
        <v>286</v>
      </c>
      <c r="I37" s="871" t="s">
        <v>501</v>
      </c>
      <c r="J37" s="895" t="s">
        <v>13</v>
      </c>
      <c r="K37" s="875" t="s">
        <v>13</v>
      </c>
      <c r="L37" s="875" t="s">
        <v>13</v>
      </c>
    </row>
    <row r="38" spans="1:12" ht="18.75" customHeight="1">
      <c r="A38" s="857"/>
      <c r="B38" s="872" t="s">
        <v>546</v>
      </c>
      <c r="C38" s="878"/>
      <c r="D38" s="872" t="s">
        <v>930</v>
      </c>
      <c r="E38" s="875"/>
      <c r="F38" s="875"/>
      <c r="G38" s="875"/>
      <c r="H38" s="875"/>
      <c r="I38" s="875"/>
      <c r="J38" s="895"/>
      <c r="K38" s="898"/>
      <c r="L38" s="875"/>
    </row>
    <row r="39" spans="1:12" ht="24" customHeight="1">
      <c r="A39" s="857">
        <v>9</v>
      </c>
      <c r="B39" s="872" t="s">
        <v>905</v>
      </c>
      <c r="C39" s="918" t="s">
        <v>935</v>
      </c>
      <c r="D39" s="921" t="s">
        <v>938</v>
      </c>
      <c r="E39" s="919" t="s">
        <v>501</v>
      </c>
      <c r="F39" s="922">
        <v>280000</v>
      </c>
      <c r="G39" s="875" t="s">
        <v>286</v>
      </c>
      <c r="H39" s="875" t="s">
        <v>286</v>
      </c>
      <c r="I39" s="871" t="s">
        <v>501</v>
      </c>
      <c r="J39" s="895" t="s">
        <v>13</v>
      </c>
      <c r="K39" s="875" t="s">
        <v>13</v>
      </c>
      <c r="L39" s="875" t="s">
        <v>13</v>
      </c>
    </row>
    <row r="40" spans="1:12" ht="24" customHeight="1">
      <c r="A40" s="857"/>
      <c r="B40" s="872" t="s">
        <v>934</v>
      </c>
      <c r="C40" s="918" t="s">
        <v>936</v>
      </c>
      <c r="D40" s="923" t="s">
        <v>939</v>
      </c>
      <c r="E40" s="871"/>
      <c r="F40" s="875"/>
      <c r="G40" s="875"/>
      <c r="H40" s="875"/>
      <c r="I40" s="875"/>
      <c r="J40" s="920"/>
      <c r="K40" s="898"/>
      <c r="L40" s="871"/>
    </row>
    <row r="41" spans="1:12" ht="24" customHeight="1">
      <c r="A41" s="871">
        <v>10</v>
      </c>
      <c r="B41" s="893" t="s">
        <v>806</v>
      </c>
      <c r="C41" s="894" t="s">
        <v>2226</v>
      </c>
      <c r="D41" s="893" t="s">
        <v>532</v>
      </c>
      <c r="E41" s="924" t="s">
        <v>501</v>
      </c>
      <c r="F41" s="925">
        <v>0</v>
      </c>
      <c r="G41" s="925">
        <v>675000</v>
      </c>
      <c r="H41" s="924" t="s">
        <v>501</v>
      </c>
      <c r="I41" s="871" t="s">
        <v>501</v>
      </c>
      <c r="J41" s="875" t="s">
        <v>13</v>
      </c>
      <c r="K41" s="875" t="s">
        <v>13</v>
      </c>
      <c r="L41" s="875" t="s">
        <v>13</v>
      </c>
    </row>
    <row r="42" spans="1:12" ht="20.25" customHeight="1">
      <c r="A42" s="871"/>
      <c r="B42" s="893" t="s">
        <v>1984</v>
      </c>
      <c r="C42" s="893" t="s">
        <v>793</v>
      </c>
      <c r="D42" s="893" t="s">
        <v>1985</v>
      </c>
      <c r="E42" s="925"/>
      <c r="F42" s="925"/>
      <c r="G42" s="925"/>
      <c r="H42" s="925"/>
      <c r="I42" s="925"/>
      <c r="J42" s="897"/>
      <c r="K42" s="898"/>
      <c r="L42" s="871"/>
    </row>
    <row r="43" spans="1:12" ht="24" customHeight="1">
      <c r="A43" s="871"/>
      <c r="B43" s="893"/>
      <c r="C43" s="893" t="s">
        <v>794</v>
      </c>
      <c r="D43" s="893" t="s">
        <v>530</v>
      </c>
      <c r="E43" s="925"/>
      <c r="F43" s="925"/>
      <c r="G43" s="925"/>
      <c r="H43" s="925"/>
      <c r="I43" s="925"/>
      <c r="J43" s="897"/>
      <c r="K43" s="898"/>
      <c r="L43" s="871"/>
    </row>
    <row r="44" spans="1:12" ht="24" customHeight="1">
      <c r="A44" s="884"/>
      <c r="B44" s="907"/>
      <c r="C44" s="907" t="s">
        <v>795</v>
      </c>
      <c r="D44" s="907"/>
      <c r="E44" s="926"/>
      <c r="F44" s="926"/>
      <c r="G44" s="926"/>
      <c r="H44" s="926"/>
      <c r="I44" s="926"/>
      <c r="J44" s="884"/>
      <c r="K44" s="927"/>
      <c r="L44" s="884"/>
    </row>
    <row r="47" spans="1:12" ht="24" customHeight="1">
      <c r="A47" s="913"/>
      <c r="B47" s="906"/>
      <c r="C47" s="913"/>
      <c r="D47" s="913"/>
      <c r="E47" s="914"/>
      <c r="F47" s="896"/>
      <c r="G47" s="896"/>
      <c r="H47" s="896"/>
      <c r="I47" s="896"/>
      <c r="J47" s="880"/>
      <c r="K47" s="1581" t="s">
        <v>847</v>
      </c>
      <c r="L47" s="1581"/>
    </row>
    <row r="48" spans="1:12" ht="24" customHeight="1">
      <c r="A48" s="1575" t="s">
        <v>180</v>
      </c>
      <c r="B48" s="1575" t="s">
        <v>255</v>
      </c>
      <c r="C48" s="1575" t="s">
        <v>2</v>
      </c>
      <c r="D48" s="854" t="s">
        <v>3</v>
      </c>
      <c r="E48" s="1578" t="s">
        <v>145</v>
      </c>
      <c r="F48" s="1579"/>
      <c r="G48" s="1579"/>
      <c r="H48" s="1579"/>
      <c r="I48" s="1580"/>
      <c r="J48" s="855" t="s">
        <v>181</v>
      </c>
      <c r="K48" s="856" t="s">
        <v>865</v>
      </c>
      <c r="L48" s="854" t="s">
        <v>849</v>
      </c>
    </row>
    <row r="49" spans="1:12" ht="24" customHeight="1">
      <c r="A49" s="1576"/>
      <c r="B49" s="1576"/>
      <c r="C49" s="1576"/>
      <c r="D49" s="857" t="s">
        <v>4</v>
      </c>
      <c r="E49" s="1050">
        <v>2561</v>
      </c>
      <c r="F49" s="1051">
        <v>2562</v>
      </c>
      <c r="G49" s="1051">
        <v>2563</v>
      </c>
      <c r="H49" s="1051">
        <v>2564</v>
      </c>
      <c r="I49" s="1052">
        <v>2565</v>
      </c>
      <c r="J49" s="858" t="s">
        <v>182</v>
      </c>
      <c r="K49" s="1576" t="s">
        <v>864</v>
      </c>
      <c r="L49" s="1576" t="s">
        <v>848</v>
      </c>
    </row>
    <row r="50" spans="1:12" ht="24" customHeight="1">
      <c r="A50" s="1577"/>
      <c r="B50" s="1577"/>
      <c r="C50" s="1577"/>
      <c r="D50" s="859"/>
      <c r="E50" s="860" t="s">
        <v>6</v>
      </c>
      <c r="F50" s="860" t="s">
        <v>6</v>
      </c>
      <c r="G50" s="861" t="s">
        <v>6</v>
      </c>
      <c r="H50" s="861" t="s">
        <v>6</v>
      </c>
      <c r="I50" s="861" t="s">
        <v>6</v>
      </c>
      <c r="J50" s="861"/>
      <c r="K50" s="1577"/>
      <c r="L50" s="1577"/>
    </row>
    <row r="51" spans="1:12" ht="24" customHeight="1">
      <c r="A51" s="928">
        <v>11</v>
      </c>
      <c r="B51" s="929" t="s">
        <v>797</v>
      </c>
      <c r="C51" s="888" t="s">
        <v>792</v>
      </c>
      <c r="D51" s="930" t="s">
        <v>528</v>
      </c>
      <c r="E51" s="931" t="s">
        <v>501</v>
      </c>
      <c r="F51" s="932">
        <v>600000</v>
      </c>
      <c r="G51" s="932">
        <v>600000</v>
      </c>
      <c r="H51" s="932">
        <v>600000</v>
      </c>
      <c r="I51" s="932">
        <v>600000</v>
      </c>
      <c r="J51" s="890" t="s">
        <v>784</v>
      </c>
      <c r="K51" s="891" t="s">
        <v>178</v>
      </c>
      <c r="L51" s="928" t="s">
        <v>7</v>
      </c>
    </row>
    <row r="52" spans="1:12" ht="24" customHeight="1">
      <c r="A52" s="902"/>
      <c r="B52" s="893" t="s">
        <v>798</v>
      </c>
      <c r="C52" s="893" t="s">
        <v>793</v>
      </c>
      <c r="D52" s="933" t="s">
        <v>529</v>
      </c>
      <c r="E52" s="925"/>
      <c r="F52" s="925"/>
      <c r="G52" s="925"/>
      <c r="H52" s="925"/>
      <c r="I52" s="925"/>
      <c r="J52" s="897" t="s">
        <v>1973</v>
      </c>
      <c r="K52" s="898" t="s">
        <v>789</v>
      </c>
      <c r="L52" s="893"/>
    </row>
    <row r="53" spans="1:12" ht="24" customHeight="1">
      <c r="A53" s="902"/>
      <c r="B53" s="893"/>
      <c r="C53" s="893" t="s">
        <v>794</v>
      </c>
      <c r="D53" s="933" t="s">
        <v>530</v>
      </c>
      <c r="E53" s="925"/>
      <c r="F53" s="925"/>
      <c r="G53" s="925"/>
      <c r="H53" s="925"/>
      <c r="I53" s="925"/>
      <c r="J53" s="897" t="s">
        <v>1974</v>
      </c>
      <c r="K53" s="898" t="s">
        <v>790</v>
      </c>
      <c r="L53" s="893"/>
    </row>
    <row r="54" spans="1:12" ht="24" customHeight="1">
      <c r="A54" s="902"/>
      <c r="B54" s="871"/>
      <c r="C54" s="893" t="s">
        <v>795</v>
      </c>
      <c r="D54" s="871"/>
      <c r="E54" s="871"/>
      <c r="F54" s="871"/>
      <c r="G54" s="871"/>
      <c r="H54" s="871"/>
      <c r="I54" s="871"/>
      <c r="J54" s="900" t="s">
        <v>530</v>
      </c>
      <c r="K54" s="898" t="s">
        <v>791</v>
      </c>
      <c r="L54" s="893"/>
    </row>
    <row r="55" spans="1:12" ht="24" customHeight="1">
      <c r="A55" s="902"/>
      <c r="B55" s="893"/>
      <c r="C55" s="893"/>
      <c r="D55" s="893"/>
      <c r="E55" s="925"/>
      <c r="F55" s="925"/>
      <c r="G55" s="925"/>
      <c r="H55" s="925"/>
      <c r="I55" s="925"/>
      <c r="J55" s="901" t="s">
        <v>1975</v>
      </c>
      <c r="K55" s="898"/>
      <c r="L55" s="893"/>
    </row>
    <row r="56" spans="1:12" ht="24" customHeight="1">
      <c r="A56" s="902">
        <v>12</v>
      </c>
      <c r="B56" s="893" t="s">
        <v>799</v>
      </c>
      <c r="C56" s="902" t="s">
        <v>13</v>
      </c>
      <c r="D56" s="893" t="s">
        <v>532</v>
      </c>
      <c r="E56" s="924" t="s">
        <v>501</v>
      </c>
      <c r="F56" s="925">
        <v>950000</v>
      </c>
      <c r="G56" s="925">
        <v>950000</v>
      </c>
      <c r="H56" s="925">
        <v>950000</v>
      </c>
      <c r="I56" s="925">
        <v>950000</v>
      </c>
      <c r="J56" s="902" t="s">
        <v>13</v>
      </c>
      <c r="K56" s="902" t="s">
        <v>13</v>
      </c>
      <c r="L56" s="902" t="s">
        <v>13</v>
      </c>
    </row>
    <row r="57" spans="1:12" ht="24" customHeight="1">
      <c r="A57" s="893"/>
      <c r="B57" s="893" t="s">
        <v>800</v>
      </c>
      <c r="C57" s="893"/>
      <c r="D57" s="893" t="s">
        <v>533</v>
      </c>
      <c r="E57" s="925"/>
      <c r="F57" s="925"/>
      <c r="G57" s="925"/>
      <c r="H57" s="925"/>
      <c r="I57" s="925"/>
      <c r="J57" s="902"/>
      <c r="K57" s="902"/>
      <c r="L57" s="902"/>
    </row>
    <row r="58" spans="1:12" ht="24" customHeight="1">
      <c r="A58" s="857">
        <v>13</v>
      </c>
      <c r="B58" s="872" t="s">
        <v>801</v>
      </c>
      <c r="C58" s="902" t="s">
        <v>13</v>
      </c>
      <c r="D58" s="876" t="s">
        <v>1988</v>
      </c>
      <c r="E58" s="875" t="s">
        <v>501</v>
      </c>
      <c r="F58" s="875">
        <v>612000</v>
      </c>
      <c r="G58" s="875">
        <v>612000</v>
      </c>
      <c r="H58" s="875">
        <v>612000</v>
      </c>
      <c r="I58" s="875">
        <v>612000</v>
      </c>
      <c r="J58" s="857" t="s">
        <v>13</v>
      </c>
      <c r="K58" s="857" t="s">
        <v>13</v>
      </c>
      <c r="L58" s="857" t="s">
        <v>13</v>
      </c>
    </row>
    <row r="59" spans="1:12" ht="24" customHeight="1">
      <c r="A59" s="857"/>
      <c r="B59" s="872" t="s">
        <v>1989</v>
      </c>
      <c r="C59" s="941"/>
      <c r="D59" s="876" t="s">
        <v>526</v>
      </c>
      <c r="E59" s="875"/>
      <c r="F59" s="875"/>
      <c r="G59" s="875"/>
      <c r="H59" s="875"/>
      <c r="I59" s="875"/>
      <c r="J59" s="875"/>
      <c r="K59" s="877"/>
      <c r="L59" s="857"/>
    </row>
    <row r="60" spans="1:12" ht="24" customHeight="1">
      <c r="A60" s="871">
        <v>14</v>
      </c>
      <c r="B60" s="934" t="s">
        <v>1990</v>
      </c>
      <c r="C60" s="902" t="s">
        <v>13</v>
      </c>
      <c r="D60" s="935" t="s">
        <v>1405</v>
      </c>
      <c r="E60" s="936" t="s">
        <v>501</v>
      </c>
      <c r="F60" s="937">
        <v>715000</v>
      </c>
      <c r="G60" s="937">
        <v>715000</v>
      </c>
      <c r="H60" s="937">
        <v>715000</v>
      </c>
      <c r="I60" s="937">
        <v>715000</v>
      </c>
      <c r="J60" s="857" t="s">
        <v>13</v>
      </c>
      <c r="K60" s="857" t="s">
        <v>13</v>
      </c>
      <c r="L60" s="857" t="s">
        <v>13</v>
      </c>
    </row>
    <row r="61" spans="1:12" ht="24" customHeight="1">
      <c r="A61" s="871"/>
      <c r="B61" s="939" t="s">
        <v>1991</v>
      </c>
      <c r="C61" s="942"/>
      <c r="D61" s="935" t="s">
        <v>525</v>
      </c>
      <c r="E61" s="936"/>
      <c r="F61" s="937"/>
      <c r="G61" s="936"/>
      <c r="H61" s="936"/>
      <c r="I61" s="936"/>
      <c r="J61" s="924"/>
      <c r="K61" s="898"/>
      <c r="L61" s="893"/>
    </row>
    <row r="62" spans="1:12" ht="24" customHeight="1">
      <c r="A62" s="857">
        <v>15</v>
      </c>
      <c r="B62" s="872" t="s">
        <v>1992</v>
      </c>
      <c r="C62" s="902" t="s">
        <v>13</v>
      </c>
      <c r="D62" s="876" t="s">
        <v>540</v>
      </c>
      <c r="E62" s="875" t="s">
        <v>501</v>
      </c>
      <c r="F62" s="875">
        <v>870000</v>
      </c>
      <c r="G62" s="875">
        <v>870000</v>
      </c>
      <c r="H62" s="875">
        <v>870000</v>
      </c>
      <c r="I62" s="875">
        <v>870000</v>
      </c>
      <c r="J62" s="857" t="s">
        <v>13</v>
      </c>
      <c r="K62" s="857" t="s">
        <v>13</v>
      </c>
      <c r="L62" s="857" t="s">
        <v>13</v>
      </c>
    </row>
    <row r="63" spans="1:12" ht="24" customHeight="1">
      <c r="A63" s="859"/>
      <c r="B63" s="885" t="s">
        <v>803</v>
      </c>
      <c r="C63" s="907"/>
      <c r="D63" s="943" t="s">
        <v>527</v>
      </c>
      <c r="E63" s="860"/>
      <c r="F63" s="860"/>
      <c r="G63" s="860"/>
      <c r="H63" s="884"/>
      <c r="I63" s="884"/>
      <c r="J63" s="944"/>
      <c r="K63" s="927"/>
      <c r="L63" s="907"/>
    </row>
    <row r="64" spans="1:12" ht="24" customHeight="1">
      <c r="A64" s="880"/>
      <c r="B64" s="945"/>
      <c r="C64" s="946"/>
      <c r="D64" s="947"/>
      <c r="E64" s="948"/>
      <c r="F64" s="948"/>
      <c r="G64" s="949"/>
      <c r="H64" s="949"/>
      <c r="I64" s="949"/>
      <c r="J64" s="950"/>
      <c r="K64" s="951"/>
      <c r="L64" s="952"/>
    </row>
    <row r="65" spans="1:12" ht="24" customHeight="1">
      <c r="A65" s="880"/>
      <c r="B65" s="945"/>
      <c r="C65" s="946"/>
      <c r="D65" s="947"/>
      <c r="E65" s="948"/>
      <c r="F65" s="948"/>
      <c r="G65" s="949"/>
      <c r="H65" s="949"/>
      <c r="I65" s="949"/>
      <c r="J65" s="950"/>
      <c r="K65" s="951"/>
      <c r="L65" s="952"/>
    </row>
    <row r="66" spans="1:12" ht="24" customHeight="1">
      <c r="A66" s="880"/>
      <c r="B66" s="945"/>
      <c r="C66" s="946"/>
      <c r="D66" s="947"/>
      <c r="E66" s="948"/>
      <c r="F66" s="948"/>
      <c r="G66" s="949"/>
      <c r="H66" s="949"/>
      <c r="I66" s="949"/>
      <c r="J66" s="950"/>
      <c r="K66" s="951"/>
      <c r="L66" s="952"/>
    </row>
    <row r="67" spans="1:12" ht="24" customHeight="1">
      <c r="A67" s="880"/>
      <c r="B67" s="945"/>
      <c r="C67" s="946"/>
      <c r="D67" s="947"/>
      <c r="E67" s="948"/>
      <c r="F67" s="948"/>
      <c r="G67" s="949"/>
      <c r="H67" s="949"/>
      <c r="I67" s="949"/>
      <c r="J67" s="950"/>
      <c r="K67" s="951"/>
      <c r="L67" s="952"/>
    </row>
    <row r="68" spans="1:12" ht="24" customHeight="1">
      <c r="A68" s="880"/>
      <c r="B68" s="945"/>
      <c r="C68" s="946"/>
      <c r="D68" s="947"/>
      <c r="E68" s="948"/>
      <c r="F68" s="948"/>
      <c r="G68" s="949"/>
      <c r="H68" s="949"/>
      <c r="I68" s="949"/>
      <c r="J68" s="950"/>
      <c r="K68" s="951"/>
      <c r="L68" s="952"/>
    </row>
    <row r="69" spans="1:12" ht="24" customHeight="1">
      <c r="A69" s="913"/>
      <c r="B69" s="906"/>
      <c r="C69" s="913"/>
      <c r="D69" s="913"/>
      <c r="E69" s="914"/>
      <c r="F69" s="896"/>
      <c r="G69" s="896"/>
      <c r="H69" s="896"/>
      <c r="I69" s="896"/>
      <c r="J69" s="880"/>
      <c r="K69" s="1581" t="s">
        <v>847</v>
      </c>
      <c r="L69" s="1581"/>
    </row>
    <row r="70" spans="1:12" ht="24" customHeight="1">
      <c r="A70" s="1575" t="s">
        <v>180</v>
      </c>
      <c r="B70" s="1575" t="s">
        <v>255</v>
      </c>
      <c r="C70" s="1575" t="s">
        <v>2</v>
      </c>
      <c r="D70" s="854" t="s">
        <v>3</v>
      </c>
      <c r="E70" s="1578" t="s">
        <v>145</v>
      </c>
      <c r="F70" s="1579"/>
      <c r="G70" s="1579"/>
      <c r="H70" s="1579"/>
      <c r="I70" s="1580"/>
      <c r="J70" s="855" t="s">
        <v>181</v>
      </c>
      <c r="K70" s="856" t="s">
        <v>865</v>
      </c>
      <c r="L70" s="854" t="s">
        <v>849</v>
      </c>
    </row>
    <row r="71" spans="1:12" ht="24" customHeight="1">
      <c r="A71" s="1576"/>
      <c r="B71" s="1576"/>
      <c r="C71" s="1576"/>
      <c r="D71" s="857" t="s">
        <v>4</v>
      </c>
      <c r="E71" s="1050">
        <v>2561</v>
      </c>
      <c r="F71" s="1051">
        <v>2562</v>
      </c>
      <c r="G71" s="1051">
        <v>2563</v>
      </c>
      <c r="H71" s="1051">
        <v>2564</v>
      </c>
      <c r="I71" s="1052">
        <v>2565</v>
      </c>
      <c r="J71" s="858" t="s">
        <v>182</v>
      </c>
      <c r="K71" s="1576" t="s">
        <v>864</v>
      </c>
      <c r="L71" s="1576" t="s">
        <v>848</v>
      </c>
    </row>
    <row r="72" spans="1:12" ht="24" customHeight="1">
      <c r="A72" s="1577"/>
      <c r="B72" s="1577"/>
      <c r="C72" s="1577"/>
      <c r="D72" s="859"/>
      <c r="E72" s="860" t="s">
        <v>6</v>
      </c>
      <c r="F72" s="860" t="s">
        <v>6</v>
      </c>
      <c r="G72" s="861" t="s">
        <v>6</v>
      </c>
      <c r="H72" s="861" t="s">
        <v>6</v>
      </c>
      <c r="I72" s="861" t="s">
        <v>6</v>
      </c>
      <c r="J72" s="861"/>
      <c r="K72" s="1577"/>
      <c r="L72" s="1577"/>
    </row>
    <row r="73" spans="1:12" ht="24" customHeight="1">
      <c r="A73" s="953">
        <v>16</v>
      </c>
      <c r="B73" s="863" t="s">
        <v>804</v>
      </c>
      <c r="C73" s="888" t="s">
        <v>792</v>
      </c>
      <c r="D73" s="869" t="s">
        <v>1993</v>
      </c>
      <c r="E73" s="870" t="s">
        <v>501</v>
      </c>
      <c r="F73" s="870">
        <v>776000</v>
      </c>
      <c r="G73" s="870">
        <v>776000</v>
      </c>
      <c r="H73" s="870">
        <v>776000</v>
      </c>
      <c r="I73" s="870">
        <v>776000</v>
      </c>
      <c r="J73" s="890" t="s">
        <v>784</v>
      </c>
      <c r="K73" s="891" t="s">
        <v>178</v>
      </c>
      <c r="L73" s="928" t="s">
        <v>7</v>
      </c>
    </row>
    <row r="74" spans="1:12" ht="24" customHeight="1">
      <c r="A74" s="857"/>
      <c r="B74" s="872" t="s">
        <v>805</v>
      </c>
      <c r="C74" s="893" t="s">
        <v>793</v>
      </c>
      <c r="D74" s="876" t="s">
        <v>750</v>
      </c>
      <c r="E74" s="875"/>
      <c r="F74" s="875"/>
      <c r="G74" s="875"/>
      <c r="H74" s="875"/>
      <c r="I74" s="875"/>
      <c r="J74" s="897" t="s">
        <v>1973</v>
      </c>
      <c r="K74" s="898" t="s">
        <v>789</v>
      </c>
      <c r="L74" s="893"/>
    </row>
    <row r="75" spans="1:12" ht="24" customHeight="1">
      <c r="A75" s="857"/>
      <c r="B75" s="872"/>
      <c r="C75" s="893" t="s">
        <v>794</v>
      </c>
      <c r="D75" s="876"/>
      <c r="E75" s="875"/>
      <c r="F75" s="875"/>
      <c r="G75" s="875"/>
      <c r="H75" s="871"/>
      <c r="I75" s="871"/>
      <c r="J75" s="897" t="s">
        <v>1974</v>
      </c>
      <c r="K75" s="898" t="s">
        <v>790</v>
      </c>
      <c r="L75" s="893"/>
    </row>
    <row r="76" spans="1:12" ht="24" customHeight="1">
      <c r="A76" s="857"/>
      <c r="B76" s="872"/>
      <c r="C76" s="893" t="s">
        <v>795</v>
      </c>
      <c r="D76" s="876"/>
      <c r="E76" s="875"/>
      <c r="F76" s="875"/>
      <c r="G76" s="875"/>
      <c r="H76" s="871"/>
      <c r="I76" s="871"/>
      <c r="J76" s="900" t="s">
        <v>530</v>
      </c>
      <c r="K76" s="898" t="s">
        <v>791</v>
      </c>
      <c r="L76" s="893"/>
    </row>
    <row r="77" spans="1:12" ht="24" customHeight="1">
      <c r="A77" s="857"/>
      <c r="B77" s="872"/>
      <c r="C77" s="954"/>
      <c r="D77" s="876"/>
      <c r="E77" s="875"/>
      <c r="F77" s="875"/>
      <c r="G77" s="875"/>
      <c r="H77" s="871"/>
      <c r="I77" s="871"/>
      <c r="J77" s="901" t="s">
        <v>1975</v>
      </c>
      <c r="K77" s="898"/>
      <c r="L77" s="893"/>
    </row>
    <row r="78" spans="1:12" ht="24" customHeight="1">
      <c r="A78" s="871">
        <v>17</v>
      </c>
      <c r="B78" s="872" t="s">
        <v>924</v>
      </c>
      <c r="C78" s="894" t="s">
        <v>792</v>
      </c>
      <c r="D78" s="872" t="s">
        <v>926</v>
      </c>
      <c r="E78" s="875" t="s">
        <v>501</v>
      </c>
      <c r="F78" s="875">
        <v>0</v>
      </c>
      <c r="G78" s="875">
        <v>775000</v>
      </c>
      <c r="H78" s="875" t="s">
        <v>286</v>
      </c>
      <c r="I78" s="875" t="s">
        <v>501</v>
      </c>
      <c r="J78" s="875" t="s">
        <v>931</v>
      </c>
      <c r="K78" s="857" t="s">
        <v>13</v>
      </c>
      <c r="L78" s="857" t="s">
        <v>13</v>
      </c>
    </row>
    <row r="79" spans="1:12" ht="24" customHeight="1">
      <c r="A79" s="871"/>
      <c r="B79" s="872" t="s">
        <v>925</v>
      </c>
      <c r="C79" s="893" t="s">
        <v>793</v>
      </c>
      <c r="D79" s="872" t="s">
        <v>927</v>
      </c>
      <c r="E79" s="875"/>
      <c r="F79" s="875"/>
      <c r="G79" s="875"/>
      <c r="H79" s="875"/>
      <c r="I79" s="875"/>
      <c r="J79" s="875" t="s">
        <v>932</v>
      </c>
      <c r="K79" s="955"/>
      <c r="L79" s="875"/>
    </row>
    <row r="80" spans="1:12" ht="24" customHeight="1">
      <c r="A80" s="871"/>
      <c r="B80" s="872"/>
      <c r="C80" s="893" t="s">
        <v>794</v>
      </c>
      <c r="D80" s="872"/>
      <c r="E80" s="875"/>
      <c r="F80" s="875"/>
      <c r="G80" s="875"/>
      <c r="H80" s="875"/>
      <c r="I80" s="875"/>
      <c r="J80" s="875"/>
      <c r="K80" s="955"/>
      <c r="L80" s="875"/>
    </row>
    <row r="81" spans="1:12" ht="24" customHeight="1">
      <c r="A81" s="857">
        <v>18</v>
      </c>
      <c r="B81" s="877" t="s">
        <v>1114</v>
      </c>
      <c r="C81" s="894" t="s">
        <v>792</v>
      </c>
      <c r="D81" s="877" t="s">
        <v>581</v>
      </c>
      <c r="E81" s="875" t="s">
        <v>501</v>
      </c>
      <c r="F81" s="875">
        <v>500000</v>
      </c>
      <c r="G81" s="875">
        <v>500000</v>
      </c>
      <c r="H81" s="875">
        <v>500000</v>
      </c>
      <c r="I81" s="875">
        <v>500000</v>
      </c>
      <c r="J81" s="956" t="s">
        <v>784</v>
      </c>
      <c r="K81" s="898" t="s">
        <v>178</v>
      </c>
      <c r="L81" s="857" t="s">
        <v>13</v>
      </c>
    </row>
    <row r="82" spans="1:12" ht="24" customHeight="1">
      <c r="A82" s="857"/>
      <c r="B82" s="877" t="s">
        <v>1115</v>
      </c>
      <c r="C82" s="893" t="s">
        <v>793</v>
      </c>
      <c r="D82" s="877" t="s">
        <v>582</v>
      </c>
      <c r="E82" s="875"/>
      <c r="F82" s="875"/>
      <c r="G82" s="875"/>
      <c r="H82" s="875"/>
      <c r="I82" s="875"/>
      <c r="J82" s="897" t="s">
        <v>1973</v>
      </c>
      <c r="K82" s="898" t="s">
        <v>789</v>
      </c>
      <c r="L82" s="893"/>
    </row>
    <row r="83" spans="1:12" ht="24" customHeight="1">
      <c r="A83" s="871"/>
      <c r="B83" s="872"/>
      <c r="C83" s="893" t="s">
        <v>794</v>
      </c>
      <c r="D83" s="871"/>
      <c r="E83" s="871"/>
      <c r="F83" s="871"/>
      <c r="G83" s="871"/>
      <c r="H83" s="875"/>
      <c r="I83" s="875"/>
      <c r="J83" s="897" t="s">
        <v>1974</v>
      </c>
      <c r="K83" s="898" t="s">
        <v>790</v>
      </c>
      <c r="L83" s="893"/>
    </row>
    <row r="84" spans="1:12" ht="24" customHeight="1">
      <c r="A84" s="871"/>
      <c r="B84" s="872"/>
      <c r="C84" s="893" t="s">
        <v>795</v>
      </c>
      <c r="D84" s="871"/>
      <c r="E84" s="871"/>
      <c r="F84" s="871"/>
      <c r="G84" s="871"/>
      <c r="H84" s="875"/>
      <c r="I84" s="875"/>
      <c r="J84" s="900" t="s">
        <v>530</v>
      </c>
      <c r="K84" s="898" t="s">
        <v>791</v>
      </c>
      <c r="L84" s="893"/>
    </row>
    <row r="85" spans="1:12" ht="24" customHeight="1">
      <c r="A85" s="871"/>
      <c r="B85" s="872"/>
      <c r="C85" s="893"/>
      <c r="D85" s="871"/>
      <c r="E85" s="871"/>
      <c r="F85" s="871"/>
      <c r="G85" s="871"/>
      <c r="H85" s="875"/>
      <c r="I85" s="875"/>
      <c r="J85" s="900" t="s">
        <v>1975</v>
      </c>
      <c r="K85" s="898"/>
      <c r="L85" s="893"/>
    </row>
    <row r="86" spans="1:12" ht="24" customHeight="1">
      <c r="A86" s="871"/>
      <c r="B86" s="872"/>
      <c r="C86" s="893"/>
      <c r="D86" s="871"/>
      <c r="E86" s="871"/>
      <c r="F86" s="871"/>
      <c r="G86" s="871"/>
      <c r="H86" s="875"/>
      <c r="I86" s="875"/>
      <c r="J86" s="900"/>
      <c r="K86" s="898"/>
      <c r="L86" s="893"/>
    </row>
    <row r="87" spans="1:12" ht="24" customHeight="1">
      <c r="A87" s="884"/>
      <c r="B87" s="885"/>
      <c r="C87" s="907"/>
      <c r="D87" s="884"/>
      <c r="E87" s="884"/>
      <c r="F87" s="884"/>
      <c r="G87" s="884"/>
      <c r="H87" s="860"/>
      <c r="I87" s="860"/>
      <c r="J87" s="957"/>
      <c r="K87" s="927"/>
      <c r="L87" s="907"/>
    </row>
    <row r="88" spans="1:12" ht="24" customHeight="1">
      <c r="A88" s="880"/>
      <c r="B88" s="958"/>
      <c r="C88" s="952"/>
      <c r="D88" s="880"/>
      <c r="E88" s="880"/>
      <c r="F88" s="880"/>
      <c r="G88" s="880"/>
      <c r="H88" s="896"/>
      <c r="I88" s="896"/>
      <c r="J88" s="959"/>
      <c r="K88" s="951"/>
      <c r="L88" s="952"/>
    </row>
    <row r="89" spans="1:12" ht="24" customHeight="1">
      <c r="A89" s="880"/>
      <c r="B89" s="958"/>
      <c r="C89" s="952"/>
      <c r="D89" s="880"/>
      <c r="E89" s="880"/>
      <c r="F89" s="880"/>
      <c r="G89" s="880"/>
      <c r="H89" s="896"/>
      <c r="I89" s="896"/>
      <c r="J89" s="959"/>
      <c r="K89" s="951"/>
      <c r="L89" s="952"/>
    </row>
    <row r="90" spans="1:12" ht="24" customHeight="1">
      <c r="A90" s="880"/>
      <c r="B90" s="958"/>
      <c r="C90" s="952"/>
      <c r="D90" s="880"/>
      <c r="E90" s="880"/>
      <c r="F90" s="880"/>
      <c r="G90" s="880"/>
      <c r="H90" s="896"/>
      <c r="I90" s="896"/>
      <c r="J90" s="959"/>
      <c r="K90" s="951"/>
      <c r="L90" s="952"/>
    </row>
    <row r="91" spans="1:12" ht="24" customHeight="1">
      <c r="A91" s="880"/>
      <c r="B91" s="958"/>
      <c r="C91" s="913"/>
      <c r="D91" s="960"/>
      <c r="E91" s="914"/>
      <c r="F91" s="896"/>
      <c r="G91" s="896"/>
      <c r="H91" s="896"/>
      <c r="I91" s="896"/>
      <c r="J91" s="913"/>
      <c r="K91" s="1581" t="s">
        <v>847</v>
      </c>
      <c r="L91" s="1581"/>
    </row>
    <row r="92" spans="1:12" ht="24" customHeight="1">
      <c r="A92" s="1575" t="s">
        <v>180</v>
      </c>
      <c r="B92" s="1575" t="s">
        <v>255</v>
      </c>
      <c r="C92" s="1575" t="s">
        <v>2</v>
      </c>
      <c r="D92" s="854" t="s">
        <v>3</v>
      </c>
      <c r="E92" s="1578" t="s">
        <v>145</v>
      </c>
      <c r="F92" s="1579"/>
      <c r="G92" s="1579"/>
      <c r="H92" s="1579"/>
      <c r="I92" s="1580"/>
      <c r="J92" s="855" t="s">
        <v>181</v>
      </c>
      <c r="K92" s="856" t="s">
        <v>865</v>
      </c>
      <c r="L92" s="854" t="s">
        <v>849</v>
      </c>
    </row>
    <row r="93" spans="1:12" ht="24" customHeight="1">
      <c r="A93" s="1576"/>
      <c r="B93" s="1576"/>
      <c r="C93" s="1576"/>
      <c r="D93" s="857" t="s">
        <v>4</v>
      </c>
      <c r="E93" s="1050">
        <v>2561</v>
      </c>
      <c r="F93" s="1051">
        <v>2562</v>
      </c>
      <c r="G93" s="1051">
        <v>2563</v>
      </c>
      <c r="H93" s="1051">
        <v>2564</v>
      </c>
      <c r="I93" s="1052">
        <v>2565</v>
      </c>
      <c r="J93" s="858" t="s">
        <v>182</v>
      </c>
      <c r="K93" s="1576" t="s">
        <v>864</v>
      </c>
      <c r="L93" s="1576" t="s">
        <v>848</v>
      </c>
    </row>
    <row r="94" spans="1:12" ht="24" customHeight="1">
      <c r="A94" s="1577"/>
      <c r="B94" s="1577"/>
      <c r="C94" s="1577"/>
      <c r="D94" s="859"/>
      <c r="E94" s="860" t="s">
        <v>6</v>
      </c>
      <c r="F94" s="860" t="s">
        <v>6</v>
      </c>
      <c r="G94" s="861" t="s">
        <v>6</v>
      </c>
      <c r="H94" s="861" t="s">
        <v>6</v>
      </c>
      <c r="I94" s="861" t="s">
        <v>6</v>
      </c>
      <c r="J94" s="861"/>
      <c r="K94" s="1577"/>
      <c r="L94" s="1577"/>
    </row>
    <row r="95" spans="1:12" ht="24" customHeight="1">
      <c r="A95" s="862">
        <v>19</v>
      </c>
      <c r="B95" s="863" t="s">
        <v>1066</v>
      </c>
      <c r="C95" s="961" t="s">
        <v>611</v>
      </c>
      <c r="D95" s="863" t="s">
        <v>755</v>
      </c>
      <c r="E95" s="870" t="s">
        <v>501</v>
      </c>
      <c r="F95" s="870">
        <v>0</v>
      </c>
      <c r="G95" s="870">
        <v>300000</v>
      </c>
      <c r="H95" s="862" t="s">
        <v>286</v>
      </c>
      <c r="I95" s="862" t="s">
        <v>501</v>
      </c>
      <c r="J95" s="868" t="s">
        <v>185</v>
      </c>
      <c r="K95" s="962" t="s">
        <v>600</v>
      </c>
      <c r="L95" s="870" t="s">
        <v>7</v>
      </c>
    </row>
    <row r="96" spans="1:12" ht="24" customHeight="1">
      <c r="A96" s="871"/>
      <c r="B96" s="872" t="s">
        <v>1067</v>
      </c>
      <c r="C96" s="878" t="s">
        <v>11</v>
      </c>
      <c r="D96" s="872"/>
      <c r="E96" s="875"/>
      <c r="F96" s="875"/>
      <c r="G96" s="875"/>
      <c r="H96" s="875"/>
      <c r="I96" s="875"/>
      <c r="J96" s="867" t="s">
        <v>184</v>
      </c>
      <c r="K96" s="875"/>
      <c r="L96" s="875"/>
    </row>
    <row r="97" spans="1:12" ht="24" customHeight="1">
      <c r="A97" s="871"/>
      <c r="B97" s="872"/>
      <c r="C97" s="878"/>
      <c r="D97" s="872"/>
      <c r="E97" s="875"/>
      <c r="F97" s="875"/>
      <c r="G97" s="875"/>
      <c r="H97" s="875"/>
      <c r="I97" s="875"/>
      <c r="J97" s="867" t="s">
        <v>355</v>
      </c>
      <c r="K97" s="875"/>
      <c r="L97" s="875"/>
    </row>
    <row r="98" spans="1:12" ht="24" customHeight="1">
      <c r="A98" s="871"/>
      <c r="B98" s="872"/>
      <c r="C98" s="878"/>
      <c r="D98" s="872"/>
      <c r="E98" s="875"/>
      <c r="F98" s="875"/>
      <c r="G98" s="875"/>
      <c r="H98" s="875"/>
      <c r="I98" s="875"/>
      <c r="J98" s="867" t="s">
        <v>96</v>
      </c>
      <c r="K98" s="875"/>
      <c r="L98" s="875"/>
    </row>
    <row r="99" spans="1:12" ht="24" customHeight="1">
      <c r="A99" s="871">
        <v>20</v>
      </c>
      <c r="B99" s="872" t="s">
        <v>522</v>
      </c>
      <c r="C99" s="873" t="s">
        <v>609</v>
      </c>
      <c r="D99" s="923" t="s">
        <v>522</v>
      </c>
      <c r="E99" s="919" t="s">
        <v>501</v>
      </c>
      <c r="F99" s="922">
        <v>0</v>
      </c>
      <c r="G99" s="922">
        <v>150000</v>
      </c>
      <c r="H99" s="871" t="s">
        <v>286</v>
      </c>
      <c r="I99" s="871" t="s">
        <v>501</v>
      </c>
      <c r="J99" s="871" t="s">
        <v>8</v>
      </c>
      <c r="K99" s="876" t="s">
        <v>605</v>
      </c>
      <c r="L99" s="871" t="s">
        <v>8</v>
      </c>
    </row>
    <row r="100" spans="1:12" ht="24" customHeight="1">
      <c r="A100" s="871"/>
      <c r="B100" s="872"/>
      <c r="C100" s="873" t="s">
        <v>602</v>
      </c>
      <c r="D100" s="923"/>
      <c r="E100" s="964"/>
      <c r="F100" s="875"/>
      <c r="G100" s="875"/>
      <c r="H100" s="871"/>
      <c r="I100" s="871"/>
      <c r="J100" s="871"/>
      <c r="K100" s="876" t="s">
        <v>606</v>
      </c>
      <c r="L100" s="871"/>
    </row>
    <row r="101" spans="1:12" ht="24" customHeight="1">
      <c r="A101" s="871">
        <v>21</v>
      </c>
      <c r="B101" s="872" t="s">
        <v>523</v>
      </c>
      <c r="C101" s="873" t="s">
        <v>609</v>
      </c>
      <c r="D101" s="872" t="s">
        <v>1040</v>
      </c>
      <c r="E101" s="882" t="s">
        <v>501</v>
      </c>
      <c r="F101" s="874">
        <v>500000</v>
      </c>
      <c r="G101" s="874">
        <v>500000</v>
      </c>
      <c r="H101" s="874">
        <v>500000</v>
      </c>
      <c r="I101" s="874">
        <v>500000</v>
      </c>
      <c r="J101" s="871" t="s">
        <v>8</v>
      </c>
      <c r="K101" s="876" t="s">
        <v>605</v>
      </c>
      <c r="L101" s="871" t="s">
        <v>8</v>
      </c>
    </row>
    <row r="102" spans="1:12" ht="24" customHeight="1">
      <c r="A102" s="871"/>
      <c r="B102" s="872"/>
      <c r="C102" s="873" t="s">
        <v>602</v>
      </c>
      <c r="D102" s="883"/>
      <c r="E102" s="871"/>
      <c r="F102" s="875"/>
      <c r="G102" s="875"/>
      <c r="H102" s="882"/>
      <c r="I102" s="882"/>
      <c r="J102" s="871"/>
      <c r="K102" s="876" t="s">
        <v>606</v>
      </c>
      <c r="L102" s="871"/>
    </row>
    <row r="103" spans="1:12" ht="20.25" customHeight="1">
      <c r="A103" s="857">
        <v>22</v>
      </c>
      <c r="B103" s="877" t="s">
        <v>1994</v>
      </c>
      <c r="C103" s="894" t="s">
        <v>792</v>
      </c>
      <c r="D103" s="877" t="s">
        <v>557</v>
      </c>
      <c r="E103" s="936" t="s">
        <v>501</v>
      </c>
      <c r="F103" s="875">
        <v>1120000</v>
      </c>
      <c r="G103" s="875">
        <v>1120000</v>
      </c>
      <c r="H103" s="875">
        <v>1120000</v>
      </c>
      <c r="I103" s="875">
        <v>1120000</v>
      </c>
      <c r="J103" s="956" t="s">
        <v>784</v>
      </c>
      <c r="K103" s="898" t="s">
        <v>178</v>
      </c>
      <c r="L103" s="857" t="s">
        <v>13</v>
      </c>
    </row>
    <row r="104" spans="1:12" ht="20.25" customHeight="1">
      <c r="A104" s="857"/>
      <c r="B104" s="877" t="s">
        <v>1995</v>
      </c>
      <c r="C104" s="893" t="s">
        <v>793</v>
      </c>
      <c r="D104" s="877" t="s">
        <v>541</v>
      </c>
      <c r="E104" s="875"/>
      <c r="F104" s="875"/>
      <c r="G104" s="875"/>
      <c r="H104" s="875"/>
      <c r="I104" s="875"/>
      <c r="J104" s="897" t="s">
        <v>1973</v>
      </c>
      <c r="K104" s="898" t="s">
        <v>789</v>
      </c>
      <c r="L104" s="893"/>
    </row>
    <row r="105" spans="1:12" ht="24" customHeight="1">
      <c r="A105" s="857"/>
      <c r="B105" s="877"/>
      <c r="C105" s="893" t="s">
        <v>794</v>
      </c>
      <c r="D105" s="877"/>
      <c r="E105" s="875"/>
      <c r="F105" s="875"/>
      <c r="G105" s="875"/>
      <c r="H105" s="875"/>
      <c r="I105" s="875"/>
      <c r="J105" s="897" t="s">
        <v>1974</v>
      </c>
      <c r="K105" s="898" t="s">
        <v>790</v>
      </c>
      <c r="L105" s="893"/>
    </row>
    <row r="106" spans="1:12" ht="24" customHeight="1">
      <c r="A106" s="857"/>
      <c r="B106" s="877"/>
      <c r="C106" s="893" t="s">
        <v>795</v>
      </c>
      <c r="D106" s="877"/>
      <c r="E106" s="875"/>
      <c r="F106" s="875"/>
      <c r="G106" s="875"/>
      <c r="H106" s="875"/>
      <c r="I106" s="875"/>
      <c r="J106" s="900" t="s">
        <v>530</v>
      </c>
      <c r="K106" s="898" t="s">
        <v>791</v>
      </c>
      <c r="L106" s="893"/>
    </row>
    <row r="107" spans="1:12" ht="24" customHeight="1">
      <c r="A107" s="871"/>
      <c r="B107" s="872"/>
      <c r="C107" s="871"/>
      <c r="D107" s="871"/>
      <c r="E107" s="871"/>
      <c r="F107" s="871"/>
      <c r="G107" s="871"/>
      <c r="H107" s="871"/>
      <c r="I107" s="871"/>
      <c r="J107" s="965" t="s">
        <v>1975</v>
      </c>
      <c r="K107" s="898"/>
      <c r="L107" s="871"/>
    </row>
    <row r="108" spans="1:12" ht="24" customHeight="1">
      <c r="A108" s="871">
        <v>23</v>
      </c>
      <c r="B108" s="872" t="s">
        <v>823</v>
      </c>
      <c r="C108" s="875" t="s">
        <v>13</v>
      </c>
      <c r="D108" s="872" t="s">
        <v>562</v>
      </c>
      <c r="E108" s="875" t="s">
        <v>286</v>
      </c>
      <c r="F108" s="875">
        <v>1137500</v>
      </c>
      <c r="G108" s="875">
        <v>1137500</v>
      </c>
      <c r="H108" s="875">
        <v>1137500</v>
      </c>
      <c r="I108" s="875">
        <v>1137500</v>
      </c>
      <c r="J108" s="875" t="s">
        <v>13</v>
      </c>
      <c r="K108" s="875" t="s">
        <v>13</v>
      </c>
      <c r="L108" s="875" t="s">
        <v>13</v>
      </c>
    </row>
    <row r="109" spans="1:12" ht="24" customHeight="1">
      <c r="A109" s="871"/>
      <c r="B109" s="872" t="s">
        <v>1070</v>
      </c>
      <c r="C109" s="893"/>
      <c r="D109" s="872" t="s">
        <v>527</v>
      </c>
      <c r="E109" s="875"/>
      <c r="F109" s="875"/>
      <c r="G109" s="875"/>
      <c r="H109" s="871"/>
      <c r="I109" s="871"/>
      <c r="J109" s="897"/>
      <c r="K109" s="871"/>
      <c r="L109" s="871"/>
    </row>
    <row r="110" spans="1:12" ht="24" customHeight="1">
      <c r="A110" s="884"/>
      <c r="B110" s="885"/>
      <c r="C110" s="907"/>
      <c r="D110" s="966"/>
      <c r="E110" s="860"/>
      <c r="F110" s="860"/>
      <c r="G110" s="860"/>
      <c r="H110" s="860"/>
      <c r="I110" s="860"/>
      <c r="J110" s="1049"/>
      <c r="K110" s="927"/>
      <c r="L110" s="907"/>
    </row>
    <row r="111" spans="1:12" ht="24" customHeight="1">
      <c r="A111" s="880"/>
      <c r="B111" s="958"/>
      <c r="C111" s="952"/>
      <c r="D111" s="960"/>
      <c r="E111" s="896"/>
      <c r="F111" s="896"/>
      <c r="G111" s="896"/>
      <c r="H111" s="896"/>
      <c r="I111" s="896"/>
      <c r="J111" s="967"/>
      <c r="K111" s="951"/>
      <c r="L111" s="952"/>
    </row>
    <row r="112" spans="1:12" ht="21" customHeight="1">
      <c r="A112" s="880"/>
      <c r="B112" s="958"/>
      <c r="C112" s="952"/>
      <c r="D112" s="960"/>
      <c r="E112" s="896"/>
      <c r="F112" s="896"/>
      <c r="G112" s="896"/>
      <c r="H112" s="896"/>
      <c r="I112" s="896"/>
      <c r="J112" s="967"/>
      <c r="K112" s="951"/>
      <c r="L112" s="952"/>
    </row>
    <row r="113" spans="1:14" ht="24" customHeight="1">
      <c r="A113" s="913"/>
      <c r="B113" s="906"/>
      <c r="C113" s="913"/>
      <c r="D113" s="913"/>
      <c r="E113" s="914"/>
      <c r="F113" s="896"/>
      <c r="G113" s="896"/>
      <c r="H113" s="896"/>
      <c r="I113" s="896"/>
      <c r="J113" s="880"/>
      <c r="K113" s="1581" t="s">
        <v>847</v>
      </c>
      <c r="L113" s="1581"/>
    </row>
    <row r="114" spans="1:14" ht="24" customHeight="1">
      <c r="A114" s="1575" t="s">
        <v>180</v>
      </c>
      <c r="B114" s="1575" t="s">
        <v>255</v>
      </c>
      <c r="C114" s="1575" t="s">
        <v>2</v>
      </c>
      <c r="D114" s="854" t="s">
        <v>3</v>
      </c>
      <c r="E114" s="1578" t="s">
        <v>145</v>
      </c>
      <c r="F114" s="1579"/>
      <c r="G114" s="1579"/>
      <c r="H114" s="1579"/>
      <c r="I114" s="1580"/>
      <c r="J114" s="855" t="s">
        <v>181</v>
      </c>
      <c r="K114" s="856" t="s">
        <v>865</v>
      </c>
      <c r="L114" s="854" t="s">
        <v>849</v>
      </c>
    </row>
    <row r="115" spans="1:14" ht="24" customHeight="1">
      <c r="A115" s="1576"/>
      <c r="B115" s="1576"/>
      <c r="C115" s="1576"/>
      <c r="D115" s="857" t="s">
        <v>4</v>
      </c>
      <c r="E115" s="1050">
        <v>2561</v>
      </c>
      <c r="F115" s="1051">
        <v>2562</v>
      </c>
      <c r="G115" s="1051">
        <v>2563</v>
      </c>
      <c r="H115" s="1051">
        <v>2564</v>
      </c>
      <c r="I115" s="1052">
        <v>2565</v>
      </c>
      <c r="J115" s="858" t="s">
        <v>182</v>
      </c>
      <c r="K115" s="1576" t="s">
        <v>864</v>
      </c>
      <c r="L115" s="1576" t="s">
        <v>848</v>
      </c>
    </row>
    <row r="116" spans="1:14" ht="24" customHeight="1">
      <c r="A116" s="1577"/>
      <c r="B116" s="1577"/>
      <c r="C116" s="1577"/>
      <c r="D116" s="859"/>
      <c r="E116" s="860" t="s">
        <v>6</v>
      </c>
      <c r="F116" s="860" t="s">
        <v>6</v>
      </c>
      <c r="G116" s="861" t="s">
        <v>6</v>
      </c>
      <c r="H116" s="861" t="s">
        <v>6</v>
      </c>
      <c r="I116" s="861" t="s">
        <v>6</v>
      </c>
      <c r="J116" s="861"/>
      <c r="K116" s="1577"/>
      <c r="L116" s="1577"/>
    </row>
    <row r="117" spans="1:14" ht="24" customHeight="1">
      <c r="A117" s="871">
        <v>24</v>
      </c>
      <c r="B117" s="872" t="s">
        <v>1064</v>
      </c>
      <c r="C117" s="894" t="s">
        <v>792</v>
      </c>
      <c r="D117" s="872" t="s">
        <v>587</v>
      </c>
      <c r="E117" s="875" t="s">
        <v>517</v>
      </c>
      <c r="F117" s="875">
        <v>0</v>
      </c>
      <c r="G117" s="875">
        <v>0</v>
      </c>
      <c r="H117" s="881">
        <v>1500000</v>
      </c>
      <c r="I117" s="881">
        <v>1500000</v>
      </c>
      <c r="J117" s="1221" t="s">
        <v>185</v>
      </c>
      <c r="K117" s="898" t="s">
        <v>178</v>
      </c>
      <c r="L117" s="875" t="s">
        <v>13</v>
      </c>
    </row>
    <row r="118" spans="1:14" ht="24" customHeight="1">
      <c r="A118" s="871"/>
      <c r="B118" s="872" t="s">
        <v>1065</v>
      </c>
      <c r="C118" s="893" t="s">
        <v>793</v>
      </c>
      <c r="D118" s="872" t="s">
        <v>1406</v>
      </c>
      <c r="E118" s="881"/>
      <c r="F118" s="875"/>
      <c r="G118" s="875"/>
      <c r="H118" s="881"/>
      <c r="I118" s="875"/>
      <c r="J118" s="1221" t="s">
        <v>184</v>
      </c>
      <c r="K118" s="898" t="s">
        <v>789</v>
      </c>
      <c r="L118" s="893"/>
    </row>
    <row r="119" spans="1:14" ht="24" customHeight="1">
      <c r="A119" s="871"/>
      <c r="B119" s="872"/>
      <c r="C119" s="893" t="s">
        <v>794</v>
      </c>
      <c r="D119" s="872"/>
      <c r="E119" s="881"/>
      <c r="F119" s="875"/>
      <c r="G119" s="875"/>
      <c r="H119" s="881"/>
      <c r="I119" s="875"/>
      <c r="J119" s="1221" t="s">
        <v>355</v>
      </c>
      <c r="K119" s="898" t="s">
        <v>790</v>
      </c>
      <c r="L119" s="893"/>
    </row>
    <row r="120" spans="1:14" ht="24" customHeight="1">
      <c r="A120" s="871"/>
      <c r="B120" s="872"/>
      <c r="C120" s="893"/>
      <c r="D120" s="883"/>
      <c r="E120" s="875"/>
      <c r="F120" s="875"/>
      <c r="G120" s="875"/>
      <c r="H120" s="875"/>
      <c r="I120" s="875"/>
      <c r="J120" s="1221" t="s">
        <v>96</v>
      </c>
      <c r="K120" s="898" t="s">
        <v>791</v>
      </c>
      <c r="L120" s="893"/>
    </row>
    <row r="121" spans="1:14" ht="24" customHeight="1">
      <c r="A121" s="871">
        <v>25</v>
      </c>
      <c r="B121" s="872" t="s">
        <v>961</v>
      </c>
      <c r="C121" s="894" t="s">
        <v>792</v>
      </c>
      <c r="D121" s="872" t="s">
        <v>569</v>
      </c>
      <c r="E121" s="875" t="s">
        <v>286</v>
      </c>
      <c r="F121" s="875">
        <v>1100000</v>
      </c>
      <c r="G121" s="875">
        <v>1100000</v>
      </c>
      <c r="H121" s="875">
        <v>1100000</v>
      </c>
      <c r="I121" s="875">
        <v>1100000</v>
      </c>
      <c r="J121" s="1258" t="s">
        <v>2224</v>
      </c>
      <c r="K121" s="898" t="s">
        <v>178</v>
      </c>
      <c r="L121" s="902" t="s">
        <v>7</v>
      </c>
      <c r="N121" s="1258"/>
    </row>
    <row r="122" spans="1:14" ht="24" customHeight="1">
      <c r="A122" s="871"/>
      <c r="B122" s="872" t="s">
        <v>962</v>
      </c>
      <c r="C122" s="893" t="s">
        <v>793</v>
      </c>
      <c r="D122" s="872" t="s">
        <v>543</v>
      </c>
      <c r="E122" s="875"/>
      <c r="F122" s="875"/>
      <c r="G122" s="875"/>
      <c r="H122" s="875"/>
      <c r="I122" s="875"/>
      <c r="J122" s="1258" t="s">
        <v>2249</v>
      </c>
      <c r="K122" s="898" t="s">
        <v>789</v>
      </c>
      <c r="L122" s="893"/>
      <c r="N122" s="1258"/>
    </row>
    <row r="123" spans="1:14" ht="24" customHeight="1">
      <c r="A123" s="857"/>
      <c r="B123" s="872"/>
      <c r="C123" s="893" t="s">
        <v>794</v>
      </c>
      <c r="D123" s="876"/>
      <c r="E123" s="875"/>
      <c r="F123" s="875"/>
      <c r="G123" s="875"/>
      <c r="H123" s="871"/>
      <c r="I123" s="871"/>
      <c r="J123" s="1258" t="s">
        <v>2289</v>
      </c>
      <c r="K123" s="898" t="s">
        <v>790</v>
      </c>
      <c r="L123" s="893"/>
      <c r="N123" s="1258"/>
    </row>
    <row r="124" spans="1:14" ht="24" customHeight="1">
      <c r="A124" s="857"/>
      <c r="B124" s="872"/>
      <c r="C124" s="893" t="s">
        <v>795</v>
      </c>
      <c r="D124" s="876"/>
      <c r="E124" s="875"/>
      <c r="F124" s="875"/>
      <c r="G124" s="875"/>
      <c r="H124" s="871"/>
      <c r="I124" s="871"/>
      <c r="J124" s="1225"/>
      <c r="K124" s="898" t="s">
        <v>791</v>
      </c>
      <c r="L124" s="893"/>
      <c r="N124" s="1258"/>
    </row>
    <row r="125" spans="1:14" ht="24" customHeight="1">
      <c r="A125" s="857">
        <v>26</v>
      </c>
      <c r="B125" s="877" t="s">
        <v>1996</v>
      </c>
      <c r="C125" s="902" t="s">
        <v>13</v>
      </c>
      <c r="D125" s="877" t="s">
        <v>1997</v>
      </c>
      <c r="E125" s="875" t="s">
        <v>286</v>
      </c>
      <c r="F125" s="875">
        <v>501000</v>
      </c>
      <c r="G125" s="875">
        <v>501000</v>
      </c>
      <c r="H125" s="875">
        <v>501000</v>
      </c>
      <c r="I125" s="875">
        <v>501000</v>
      </c>
      <c r="J125" s="857" t="s">
        <v>13</v>
      </c>
      <c r="K125" s="857" t="s">
        <v>13</v>
      </c>
      <c r="L125" s="857" t="s">
        <v>13</v>
      </c>
    </row>
    <row r="126" spans="1:14" ht="24" customHeight="1">
      <c r="A126" s="857"/>
      <c r="B126" s="877" t="s">
        <v>1998</v>
      </c>
      <c r="C126" s="954"/>
      <c r="D126" s="877" t="s">
        <v>527</v>
      </c>
      <c r="E126" s="875"/>
      <c r="F126" s="875"/>
      <c r="G126" s="875"/>
      <c r="H126" s="875"/>
      <c r="I126" s="875"/>
      <c r="J126" s="875"/>
      <c r="K126" s="877"/>
      <c r="L126" s="857"/>
    </row>
    <row r="127" spans="1:14" ht="24" customHeight="1">
      <c r="A127" s="857">
        <v>27</v>
      </c>
      <c r="B127" s="877" t="s">
        <v>1999</v>
      </c>
      <c r="C127" s="902" t="s">
        <v>13</v>
      </c>
      <c r="D127" s="877" t="s">
        <v>557</v>
      </c>
      <c r="E127" s="875" t="s">
        <v>286</v>
      </c>
      <c r="F127" s="875">
        <v>1126000</v>
      </c>
      <c r="G127" s="875">
        <v>1126000</v>
      </c>
      <c r="H127" s="875">
        <v>1126000</v>
      </c>
      <c r="I127" s="875">
        <v>1126000</v>
      </c>
      <c r="J127" s="857" t="s">
        <v>13</v>
      </c>
      <c r="K127" s="857" t="s">
        <v>13</v>
      </c>
      <c r="L127" s="857" t="s">
        <v>13</v>
      </c>
    </row>
    <row r="128" spans="1:14" ht="24" customHeight="1">
      <c r="A128" s="857"/>
      <c r="B128" s="877" t="s">
        <v>2000</v>
      </c>
      <c r="C128" s="954"/>
      <c r="D128" s="877" t="s">
        <v>527</v>
      </c>
      <c r="E128" s="875"/>
      <c r="F128" s="875"/>
      <c r="G128" s="875"/>
      <c r="H128" s="875"/>
      <c r="I128" s="875"/>
      <c r="J128" s="857"/>
      <c r="K128" s="857"/>
      <c r="L128" s="857"/>
    </row>
    <row r="129" spans="1:14" ht="24" customHeight="1">
      <c r="A129" s="857">
        <v>28</v>
      </c>
      <c r="B129" s="872" t="s">
        <v>806</v>
      </c>
      <c r="C129" s="902" t="s">
        <v>13</v>
      </c>
      <c r="D129" s="872" t="s">
        <v>559</v>
      </c>
      <c r="E129" s="875" t="s">
        <v>286</v>
      </c>
      <c r="F129" s="875">
        <v>650000</v>
      </c>
      <c r="G129" s="875">
        <v>650000</v>
      </c>
      <c r="H129" s="875">
        <v>650000</v>
      </c>
      <c r="I129" s="875">
        <v>650000</v>
      </c>
      <c r="J129" s="857" t="s">
        <v>13</v>
      </c>
      <c r="K129" s="857" t="s">
        <v>13</v>
      </c>
      <c r="L129" s="857" t="s">
        <v>13</v>
      </c>
    </row>
    <row r="130" spans="1:14" ht="24" customHeight="1">
      <c r="A130" s="871"/>
      <c r="B130" s="872" t="s">
        <v>2001</v>
      </c>
      <c r="C130" s="893"/>
      <c r="D130" s="872" t="s">
        <v>578</v>
      </c>
      <c r="E130" s="875"/>
      <c r="F130" s="875"/>
      <c r="G130" s="875"/>
      <c r="H130" s="875"/>
      <c r="I130" s="875"/>
      <c r="J130" s="857"/>
      <c r="K130" s="857"/>
      <c r="L130" s="857"/>
    </row>
    <row r="131" spans="1:14" ht="24" customHeight="1">
      <c r="A131" s="857">
        <v>29</v>
      </c>
      <c r="B131" s="877" t="s">
        <v>806</v>
      </c>
      <c r="C131" s="857" t="s">
        <v>13</v>
      </c>
      <c r="D131" s="877" t="s">
        <v>746</v>
      </c>
      <c r="E131" s="875" t="s">
        <v>286</v>
      </c>
      <c r="F131" s="875">
        <v>500000</v>
      </c>
      <c r="G131" s="875">
        <v>500000</v>
      </c>
      <c r="H131" s="875">
        <v>500000</v>
      </c>
      <c r="I131" s="875">
        <v>500000</v>
      </c>
      <c r="J131" s="857" t="s">
        <v>13</v>
      </c>
      <c r="K131" s="857" t="s">
        <v>13</v>
      </c>
      <c r="L131" s="857" t="s">
        <v>13</v>
      </c>
    </row>
    <row r="132" spans="1:14" ht="24" customHeight="1">
      <c r="A132" s="859"/>
      <c r="B132" s="908" t="s">
        <v>807</v>
      </c>
      <c r="C132" s="976"/>
      <c r="D132" s="908" t="s">
        <v>541</v>
      </c>
      <c r="E132" s="860"/>
      <c r="F132" s="860"/>
      <c r="G132" s="860"/>
      <c r="H132" s="860"/>
      <c r="I132" s="860"/>
      <c r="J132" s="859"/>
      <c r="K132" s="859"/>
      <c r="L132" s="859"/>
      <c r="M132" s="880"/>
      <c r="N132" s="880"/>
    </row>
    <row r="133" spans="1:14" ht="24" customHeight="1">
      <c r="A133" s="880"/>
      <c r="B133" s="958"/>
      <c r="C133" s="970"/>
      <c r="D133" s="958"/>
      <c r="E133" s="896"/>
      <c r="F133" s="896"/>
      <c r="G133" s="896"/>
      <c r="H133" s="896"/>
      <c r="I133" s="896"/>
      <c r="J133" s="896"/>
      <c r="K133" s="960"/>
      <c r="L133" s="880"/>
    </row>
    <row r="134" spans="1:14" ht="24" customHeight="1">
      <c r="A134" s="880"/>
      <c r="B134" s="958"/>
      <c r="C134" s="970"/>
      <c r="D134" s="958"/>
      <c r="E134" s="896"/>
      <c r="F134" s="896"/>
      <c r="G134" s="896"/>
      <c r="H134" s="896"/>
      <c r="I134" s="896"/>
      <c r="J134" s="896"/>
      <c r="K134" s="960"/>
      <c r="L134" s="880"/>
    </row>
    <row r="135" spans="1:14" ht="24" customHeight="1">
      <c r="A135" s="913"/>
      <c r="B135" s="906"/>
      <c r="C135" s="913"/>
      <c r="D135" s="913"/>
      <c r="E135" s="914"/>
      <c r="F135" s="896"/>
      <c r="G135" s="896"/>
      <c r="H135" s="896"/>
      <c r="I135" s="896"/>
      <c r="J135" s="880"/>
      <c r="K135" s="1581" t="s">
        <v>847</v>
      </c>
      <c r="L135" s="1581"/>
    </row>
    <row r="136" spans="1:14" ht="24" customHeight="1">
      <c r="A136" s="1575" t="s">
        <v>180</v>
      </c>
      <c r="B136" s="1575" t="s">
        <v>255</v>
      </c>
      <c r="C136" s="1575" t="s">
        <v>2</v>
      </c>
      <c r="D136" s="854" t="s">
        <v>3</v>
      </c>
      <c r="E136" s="1578" t="s">
        <v>145</v>
      </c>
      <c r="F136" s="1579"/>
      <c r="G136" s="1579"/>
      <c r="H136" s="1579"/>
      <c r="I136" s="1580"/>
      <c r="J136" s="855" t="s">
        <v>181</v>
      </c>
      <c r="K136" s="856" t="s">
        <v>865</v>
      </c>
      <c r="L136" s="854" t="s">
        <v>849</v>
      </c>
    </row>
    <row r="137" spans="1:14" ht="24" customHeight="1">
      <c r="A137" s="1576"/>
      <c r="B137" s="1576"/>
      <c r="C137" s="1576"/>
      <c r="D137" s="857" t="s">
        <v>4</v>
      </c>
      <c r="E137" s="1050">
        <v>2561</v>
      </c>
      <c r="F137" s="1051">
        <v>2562</v>
      </c>
      <c r="G137" s="1051">
        <v>2563</v>
      </c>
      <c r="H137" s="1051">
        <v>2564</v>
      </c>
      <c r="I137" s="1052">
        <v>2565</v>
      </c>
      <c r="J137" s="858" t="s">
        <v>182</v>
      </c>
      <c r="K137" s="1576" t="s">
        <v>864</v>
      </c>
      <c r="L137" s="1576" t="s">
        <v>848</v>
      </c>
    </row>
    <row r="138" spans="1:14" ht="24" customHeight="1">
      <c r="A138" s="1577"/>
      <c r="B138" s="1577"/>
      <c r="C138" s="1577"/>
      <c r="D138" s="859"/>
      <c r="E138" s="860" t="s">
        <v>6</v>
      </c>
      <c r="F138" s="860" t="s">
        <v>6</v>
      </c>
      <c r="G138" s="861" t="s">
        <v>6</v>
      </c>
      <c r="H138" s="861" t="s">
        <v>6</v>
      </c>
      <c r="I138" s="861" t="s">
        <v>6</v>
      </c>
      <c r="J138" s="861"/>
      <c r="K138" s="1577"/>
      <c r="L138" s="1577"/>
    </row>
    <row r="139" spans="1:14" ht="21.75" customHeight="1">
      <c r="A139" s="862">
        <v>30</v>
      </c>
      <c r="B139" s="863" t="s">
        <v>1407</v>
      </c>
      <c r="C139" s="888" t="s">
        <v>2226</v>
      </c>
      <c r="D139" s="863" t="s">
        <v>587</v>
      </c>
      <c r="E139" s="870" t="s">
        <v>517</v>
      </c>
      <c r="F139" s="870" t="s">
        <v>501</v>
      </c>
      <c r="G139" s="870" t="s">
        <v>286</v>
      </c>
      <c r="H139" s="870">
        <v>750000</v>
      </c>
      <c r="I139" s="870" t="s">
        <v>501</v>
      </c>
      <c r="J139" s="870" t="s">
        <v>931</v>
      </c>
      <c r="K139" s="1252" t="s">
        <v>604</v>
      </c>
      <c r="L139" s="928" t="s">
        <v>7</v>
      </c>
      <c r="M139" s="880"/>
      <c r="N139" s="880"/>
    </row>
    <row r="140" spans="1:14" ht="21.75" customHeight="1">
      <c r="A140" s="871"/>
      <c r="B140" s="872" t="s">
        <v>1067</v>
      </c>
      <c r="C140" s="893" t="s">
        <v>793</v>
      </c>
      <c r="D140" s="872" t="s">
        <v>754</v>
      </c>
      <c r="E140" s="875"/>
      <c r="F140" s="875"/>
      <c r="G140" s="875"/>
      <c r="H140" s="875"/>
      <c r="I140" s="875" t="s">
        <v>78</v>
      </c>
      <c r="J140" s="875" t="s">
        <v>932</v>
      </c>
      <c r="K140" s="883" t="s">
        <v>2002</v>
      </c>
      <c r="L140" s="875"/>
      <c r="M140" s="880"/>
      <c r="N140" s="880"/>
    </row>
    <row r="141" spans="1:14" ht="21.75" customHeight="1">
      <c r="A141" s="871"/>
      <c r="B141" s="872"/>
      <c r="C141" s="893" t="s">
        <v>794</v>
      </c>
      <c r="D141" s="872"/>
      <c r="E141" s="875"/>
      <c r="F141" s="875"/>
      <c r="G141" s="875"/>
      <c r="H141" s="875"/>
      <c r="I141" s="875"/>
      <c r="J141" s="875"/>
      <c r="K141" s="883" t="s">
        <v>1621</v>
      </c>
      <c r="L141" s="875"/>
      <c r="M141" s="880"/>
      <c r="N141" s="880"/>
    </row>
    <row r="142" spans="1:14" ht="21.75" customHeight="1">
      <c r="A142" s="871"/>
      <c r="B142" s="872"/>
      <c r="C142" s="893" t="s">
        <v>795</v>
      </c>
      <c r="D142" s="872"/>
      <c r="E142" s="875"/>
      <c r="F142" s="875"/>
      <c r="G142" s="875"/>
      <c r="H142" s="875"/>
      <c r="I142" s="875"/>
      <c r="J142" s="875"/>
      <c r="K142" s="883"/>
      <c r="L142" s="875"/>
      <c r="M142" s="880"/>
      <c r="N142" s="880"/>
    </row>
    <row r="143" spans="1:14" ht="21.75" customHeight="1">
      <c r="A143" s="857">
        <v>31</v>
      </c>
      <c r="B143" s="973" t="s">
        <v>963</v>
      </c>
      <c r="C143" s="857" t="s">
        <v>13</v>
      </c>
      <c r="D143" s="940" t="s">
        <v>535</v>
      </c>
      <c r="E143" s="936" t="s">
        <v>501</v>
      </c>
      <c r="F143" s="937">
        <v>490000</v>
      </c>
      <c r="G143" s="937">
        <v>490000</v>
      </c>
      <c r="H143" s="937">
        <v>490000</v>
      </c>
      <c r="I143" s="937">
        <v>490000</v>
      </c>
      <c r="J143" s="1223" t="s">
        <v>2224</v>
      </c>
      <c r="K143" s="898" t="s">
        <v>178</v>
      </c>
      <c r="L143" s="857" t="s">
        <v>13</v>
      </c>
    </row>
    <row r="144" spans="1:14" ht="21.75" customHeight="1">
      <c r="A144" s="857"/>
      <c r="B144" s="973" t="s">
        <v>964</v>
      </c>
      <c r="C144" s="893"/>
      <c r="D144" s="940" t="s">
        <v>526</v>
      </c>
      <c r="E144" s="937"/>
      <c r="F144" s="937"/>
      <c r="G144" s="937"/>
      <c r="H144" s="937"/>
      <c r="I144" s="937"/>
      <c r="J144" s="1226" t="s">
        <v>1973</v>
      </c>
      <c r="K144" s="898" t="s">
        <v>789</v>
      </c>
      <c r="L144" s="893"/>
    </row>
    <row r="145" spans="1:15" ht="21.75" customHeight="1">
      <c r="A145" s="871"/>
      <c r="B145" s="871"/>
      <c r="C145" s="893"/>
      <c r="D145" s="871"/>
      <c r="E145" s="871"/>
      <c r="F145" s="871"/>
      <c r="G145" s="871"/>
      <c r="H145" s="871"/>
      <c r="I145" s="871"/>
      <c r="J145" s="1224"/>
      <c r="K145" s="898" t="s">
        <v>790</v>
      </c>
      <c r="L145" s="893"/>
    </row>
    <row r="146" spans="1:15" ht="21.75" customHeight="1">
      <c r="A146" s="871"/>
      <c r="B146" s="871"/>
      <c r="C146" s="893"/>
      <c r="D146" s="871"/>
      <c r="E146" s="871"/>
      <c r="F146" s="871"/>
      <c r="G146" s="871"/>
      <c r="H146" s="871"/>
      <c r="I146" s="871"/>
      <c r="J146" s="1225"/>
      <c r="K146" s="898" t="s">
        <v>791</v>
      </c>
      <c r="L146" s="893"/>
    </row>
    <row r="147" spans="1:15" ht="21.75" customHeight="1">
      <c r="A147" s="857">
        <v>32</v>
      </c>
      <c r="B147" s="939" t="s">
        <v>2003</v>
      </c>
      <c r="C147" s="857" t="s">
        <v>13</v>
      </c>
      <c r="D147" s="935" t="s">
        <v>538</v>
      </c>
      <c r="E147" s="936" t="s">
        <v>501</v>
      </c>
      <c r="F147" s="937">
        <v>1560000</v>
      </c>
      <c r="G147" s="937">
        <v>1560000</v>
      </c>
      <c r="H147" s="937">
        <v>1560000</v>
      </c>
      <c r="I147" s="937">
        <v>1560000</v>
      </c>
      <c r="J147" s="938" t="s">
        <v>13</v>
      </c>
      <c r="K147" s="857" t="s">
        <v>13</v>
      </c>
      <c r="L147" s="857" t="s">
        <v>13</v>
      </c>
    </row>
    <row r="148" spans="1:15" ht="21.75" customHeight="1">
      <c r="A148" s="871"/>
      <c r="B148" s="872" t="s">
        <v>2004</v>
      </c>
      <c r="C148" s="893"/>
      <c r="D148" s="974" t="s">
        <v>526</v>
      </c>
      <c r="E148" s="871"/>
      <c r="F148" s="871"/>
      <c r="G148" s="871"/>
      <c r="H148" s="871"/>
      <c r="I148" s="871"/>
      <c r="J148" s="871"/>
      <c r="K148" s="871"/>
      <c r="L148" s="871"/>
    </row>
    <row r="149" spans="1:15" ht="21.75" customHeight="1">
      <c r="A149" s="857">
        <v>33</v>
      </c>
      <c r="B149" s="877" t="s">
        <v>2003</v>
      </c>
      <c r="C149" s="857" t="s">
        <v>13</v>
      </c>
      <c r="D149" s="877" t="s">
        <v>539</v>
      </c>
      <c r="E149" s="871" t="s">
        <v>286</v>
      </c>
      <c r="F149" s="875">
        <v>950000</v>
      </c>
      <c r="G149" s="875">
        <v>950000</v>
      </c>
      <c r="H149" s="875">
        <v>950000</v>
      </c>
      <c r="I149" s="875">
        <v>950000</v>
      </c>
      <c r="J149" s="857" t="s">
        <v>13</v>
      </c>
      <c r="K149" s="857" t="s">
        <v>13</v>
      </c>
      <c r="L149" s="857" t="s">
        <v>13</v>
      </c>
    </row>
    <row r="150" spans="1:15" ht="21.75" customHeight="1">
      <c r="A150" s="857"/>
      <c r="B150" s="877" t="s">
        <v>2005</v>
      </c>
      <c r="C150" s="857"/>
      <c r="D150" s="877" t="s">
        <v>525</v>
      </c>
      <c r="E150" s="871"/>
      <c r="F150" s="875"/>
      <c r="G150" s="875"/>
      <c r="H150" s="875"/>
      <c r="I150" s="875"/>
      <c r="J150" s="857"/>
      <c r="K150" s="857"/>
      <c r="L150" s="857"/>
    </row>
    <row r="151" spans="1:15" ht="21.75" customHeight="1">
      <c r="A151" s="871">
        <v>34</v>
      </c>
      <c r="B151" s="872" t="s">
        <v>2006</v>
      </c>
      <c r="C151" s="857" t="s">
        <v>13</v>
      </c>
      <c r="D151" s="872" t="s">
        <v>540</v>
      </c>
      <c r="E151" s="871" t="s">
        <v>286</v>
      </c>
      <c r="F151" s="875">
        <v>870000</v>
      </c>
      <c r="G151" s="875">
        <v>870000</v>
      </c>
      <c r="H151" s="875">
        <v>870000</v>
      </c>
      <c r="I151" s="875">
        <v>870000</v>
      </c>
      <c r="J151" s="857" t="s">
        <v>13</v>
      </c>
      <c r="K151" s="857" t="s">
        <v>13</v>
      </c>
      <c r="L151" s="857" t="s">
        <v>13</v>
      </c>
    </row>
    <row r="152" spans="1:15" ht="21.75" customHeight="1">
      <c r="A152" s="857"/>
      <c r="B152" s="872" t="s">
        <v>2007</v>
      </c>
      <c r="C152" s="954"/>
      <c r="D152" s="872" t="s">
        <v>541</v>
      </c>
      <c r="E152" s="871"/>
      <c r="F152" s="875"/>
      <c r="G152" s="875"/>
      <c r="H152" s="875"/>
      <c r="I152" s="875"/>
      <c r="J152" s="857"/>
      <c r="K152" s="857"/>
      <c r="L152" s="857"/>
    </row>
    <row r="153" spans="1:15" ht="21.75" customHeight="1">
      <c r="A153" s="857">
        <v>35</v>
      </c>
      <c r="B153" s="973" t="s">
        <v>2008</v>
      </c>
      <c r="C153" s="857" t="s">
        <v>13</v>
      </c>
      <c r="D153" s="940" t="s">
        <v>2009</v>
      </c>
      <c r="E153" s="936" t="s">
        <v>501</v>
      </c>
      <c r="F153" s="937">
        <v>676800</v>
      </c>
      <c r="G153" s="937">
        <v>676800</v>
      </c>
      <c r="H153" s="937">
        <v>676800</v>
      </c>
      <c r="I153" s="937">
        <v>676800</v>
      </c>
      <c r="J153" s="857" t="s">
        <v>13</v>
      </c>
      <c r="K153" s="857" t="s">
        <v>13</v>
      </c>
      <c r="L153" s="857" t="s">
        <v>13</v>
      </c>
      <c r="M153" s="880"/>
      <c r="N153" s="880"/>
      <c r="O153" s="880"/>
    </row>
    <row r="154" spans="1:15" ht="21.75" customHeight="1">
      <c r="A154" s="857"/>
      <c r="B154" s="973" t="s">
        <v>2010</v>
      </c>
      <c r="C154" s="893"/>
      <c r="D154" s="940" t="s">
        <v>526</v>
      </c>
      <c r="E154" s="937"/>
      <c r="F154" s="937"/>
      <c r="G154" s="937"/>
      <c r="H154" s="937"/>
      <c r="I154" s="937"/>
      <c r="J154" s="897"/>
      <c r="K154" s="857"/>
      <c r="L154" s="893"/>
      <c r="M154" s="880"/>
      <c r="N154" s="880"/>
      <c r="O154" s="880"/>
    </row>
    <row r="155" spans="1:15" ht="21.75" customHeight="1">
      <c r="A155" s="859"/>
      <c r="B155" s="1253"/>
      <c r="C155" s="907"/>
      <c r="D155" s="1253"/>
      <c r="E155" s="1254"/>
      <c r="F155" s="1255"/>
      <c r="G155" s="1255"/>
      <c r="H155" s="1255"/>
      <c r="I155" s="1255"/>
      <c r="J155" s="1256"/>
      <c r="K155" s="859"/>
      <c r="L155" s="859"/>
    </row>
    <row r="156" spans="1:15" s="880" customFormat="1" ht="24" customHeight="1">
      <c r="B156" s="958"/>
      <c r="C156" s="977"/>
      <c r="D156" s="958"/>
      <c r="E156" s="896"/>
      <c r="F156" s="896"/>
      <c r="G156" s="896"/>
      <c r="H156" s="896"/>
      <c r="I156" s="896"/>
      <c r="J156" s="959"/>
      <c r="K156" s="951"/>
      <c r="L156" s="952"/>
    </row>
    <row r="157" spans="1:15" ht="24" customHeight="1">
      <c r="A157" s="880"/>
      <c r="B157" s="958"/>
      <c r="C157" s="977"/>
      <c r="D157" s="958"/>
      <c r="E157" s="896"/>
      <c r="F157" s="896"/>
      <c r="G157" s="896"/>
      <c r="H157" s="896"/>
      <c r="I157" s="896"/>
      <c r="J157" s="959"/>
      <c r="K157" s="951"/>
      <c r="L157" s="952"/>
    </row>
    <row r="158" spans="1:15" ht="24" customHeight="1">
      <c r="A158" s="913"/>
      <c r="B158" s="906"/>
      <c r="C158" s="913"/>
      <c r="D158" s="913"/>
      <c r="E158" s="914"/>
      <c r="F158" s="896"/>
      <c r="G158" s="896"/>
      <c r="H158" s="896"/>
      <c r="I158" s="896"/>
      <c r="J158" s="880"/>
      <c r="K158" s="1581" t="s">
        <v>847</v>
      </c>
      <c r="L158" s="1581"/>
    </row>
    <row r="159" spans="1:15" ht="24" customHeight="1">
      <c r="A159" s="1575" t="s">
        <v>180</v>
      </c>
      <c r="B159" s="1575" t="s">
        <v>255</v>
      </c>
      <c r="C159" s="1575" t="s">
        <v>2</v>
      </c>
      <c r="D159" s="854" t="s">
        <v>3</v>
      </c>
      <c r="E159" s="1578" t="s">
        <v>145</v>
      </c>
      <c r="F159" s="1579"/>
      <c r="G159" s="1579"/>
      <c r="H159" s="1579"/>
      <c r="I159" s="1580"/>
      <c r="J159" s="855" t="s">
        <v>181</v>
      </c>
      <c r="K159" s="856" t="s">
        <v>865</v>
      </c>
      <c r="L159" s="854" t="s">
        <v>849</v>
      </c>
    </row>
    <row r="160" spans="1:15" ht="24" customHeight="1">
      <c r="A160" s="1576"/>
      <c r="B160" s="1576"/>
      <c r="C160" s="1576"/>
      <c r="D160" s="857" t="s">
        <v>4</v>
      </c>
      <c r="E160" s="1050">
        <v>2561</v>
      </c>
      <c r="F160" s="1051">
        <v>2562</v>
      </c>
      <c r="G160" s="1051">
        <v>2563</v>
      </c>
      <c r="H160" s="1051">
        <v>2564</v>
      </c>
      <c r="I160" s="1052">
        <v>2565</v>
      </c>
      <c r="J160" s="858" t="s">
        <v>182</v>
      </c>
      <c r="K160" s="1576" t="s">
        <v>864</v>
      </c>
      <c r="L160" s="1576" t="s">
        <v>848</v>
      </c>
    </row>
    <row r="161" spans="1:13" ht="24" customHeight="1">
      <c r="A161" s="1577"/>
      <c r="B161" s="1577"/>
      <c r="C161" s="1577"/>
      <c r="D161" s="859"/>
      <c r="E161" s="860" t="s">
        <v>6</v>
      </c>
      <c r="F161" s="860" t="s">
        <v>6</v>
      </c>
      <c r="G161" s="861" t="s">
        <v>6</v>
      </c>
      <c r="H161" s="861" t="s">
        <v>6</v>
      </c>
      <c r="I161" s="861" t="s">
        <v>6</v>
      </c>
      <c r="J161" s="861"/>
      <c r="K161" s="1577"/>
      <c r="L161" s="1577"/>
    </row>
    <row r="162" spans="1:13" ht="24" customHeight="1">
      <c r="A162" s="953">
        <v>36</v>
      </c>
      <c r="B162" s="971" t="s">
        <v>2011</v>
      </c>
      <c r="C162" s="888" t="s">
        <v>792</v>
      </c>
      <c r="D162" s="971" t="s">
        <v>1988</v>
      </c>
      <c r="E162" s="972" t="s">
        <v>501</v>
      </c>
      <c r="F162" s="978">
        <v>612000</v>
      </c>
      <c r="G162" s="978">
        <v>612000</v>
      </c>
      <c r="H162" s="978">
        <v>612000</v>
      </c>
      <c r="I162" s="978">
        <v>612000</v>
      </c>
      <c r="J162" s="1258" t="s">
        <v>2224</v>
      </c>
      <c r="K162" s="232" t="s">
        <v>983</v>
      </c>
      <c r="L162" s="928" t="s">
        <v>7</v>
      </c>
    </row>
    <row r="163" spans="1:13" ht="24" customHeight="1">
      <c r="A163" s="857"/>
      <c r="B163" s="940" t="s">
        <v>2012</v>
      </c>
      <c r="C163" s="893" t="s">
        <v>793</v>
      </c>
      <c r="D163" s="940" t="s">
        <v>526</v>
      </c>
      <c r="E163" s="975"/>
      <c r="F163" s="937"/>
      <c r="G163" s="937"/>
      <c r="H163" s="937"/>
      <c r="I163" s="937"/>
      <c r="J163" s="1258" t="s">
        <v>2249</v>
      </c>
      <c r="K163" s="233" t="s">
        <v>2227</v>
      </c>
      <c r="L163" s="893"/>
    </row>
    <row r="164" spans="1:13" ht="22.5" customHeight="1">
      <c r="A164" s="857"/>
      <c r="B164" s="940"/>
      <c r="C164" s="893" t="s">
        <v>794</v>
      </c>
      <c r="D164" s="940"/>
      <c r="E164" s="975"/>
      <c r="F164" s="937"/>
      <c r="G164" s="937"/>
      <c r="H164" s="937"/>
      <c r="I164" s="937"/>
      <c r="J164" s="1258" t="s">
        <v>2289</v>
      </c>
      <c r="K164" s="233" t="s">
        <v>790</v>
      </c>
      <c r="L164" s="893"/>
    </row>
    <row r="165" spans="1:13" ht="22.5" customHeight="1">
      <c r="A165" s="857"/>
      <c r="B165" s="940"/>
      <c r="C165" s="893" t="s">
        <v>795</v>
      </c>
      <c r="D165" s="940"/>
      <c r="E165" s="975"/>
      <c r="F165" s="937"/>
      <c r="G165" s="937"/>
      <c r="H165" s="937"/>
      <c r="I165" s="937"/>
      <c r="J165" s="1257"/>
      <c r="K165" s="233" t="s">
        <v>791</v>
      </c>
      <c r="L165" s="893"/>
    </row>
    <row r="166" spans="1:13" ht="24" customHeight="1">
      <c r="A166" s="857">
        <v>37</v>
      </c>
      <c r="B166" s="940" t="s">
        <v>2013</v>
      </c>
      <c r="C166" s="857" t="s">
        <v>13</v>
      </c>
      <c r="D166" s="940" t="s">
        <v>2014</v>
      </c>
      <c r="E166" s="979" t="s">
        <v>501</v>
      </c>
      <c r="F166" s="937">
        <v>500000</v>
      </c>
      <c r="G166" s="937">
        <v>500000</v>
      </c>
      <c r="H166" s="937">
        <v>500000</v>
      </c>
      <c r="I166" s="937">
        <v>500000</v>
      </c>
      <c r="J166" s="938" t="s">
        <v>13</v>
      </c>
      <c r="K166" s="857" t="s">
        <v>13</v>
      </c>
      <c r="L166" s="857" t="s">
        <v>13</v>
      </c>
    </row>
    <row r="167" spans="1:13" ht="24" customHeight="1">
      <c r="A167" s="857"/>
      <c r="B167" s="940" t="s">
        <v>2015</v>
      </c>
      <c r="C167" s="940"/>
      <c r="D167" s="940" t="s">
        <v>526</v>
      </c>
      <c r="E167" s="975"/>
      <c r="F167" s="937"/>
      <c r="G167" s="937"/>
      <c r="H167" s="937"/>
      <c r="I167" s="937"/>
      <c r="J167" s="938"/>
      <c r="K167" s="857"/>
      <c r="L167" s="857"/>
    </row>
    <row r="168" spans="1:13" ht="24" customHeight="1">
      <c r="A168" s="857">
        <v>38</v>
      </c>
      <c r="B168" s="939" t="s">
        <v>2016</v>
      </c>
      <c r="C168" s="857" t="s">
        <v>13</v>
      </c>
      <c r="D168" s="935" t="s">
        <v>2017</v>
      </c>
      <c r="E168" s="936" t="s">
        <v>501</v>
      </c>
      <c r="F168" s="937">
        <v>933600</v>
      </c>
      <c r="G168" s="937">
        <v>933600</v>
      </c>
      <c r="H168" s="937">
        <v>933600</v>
      </c>
      <c r="I168" s="937">
        <v>933600</v>
      </c>
      <c r="J168" s="938" t="s">
        <v>13</v>
      </c>
      <c r="K168" s="857" t="s">
        <v>13</v>
      </c>
      <c r="L168" s="857" t="s">
        <v>13</v>
      </c>
    </row>
    <row r="169" spans="1:13" ht="24" customHeight="1">
      <c r="A169" s="871"/>
      <c r="B169" s="872" t="s">
        <v>2018</v>
      </c>
      <c r="C169" s="893"/>
      <c r="D169" s="974" t="s">
        <v>526</v>
      </c>
      <c r="E169" s="871"/>
      <c r="F169" s="871"/>
      <c r="G169" s="871"/>
      <c r="H169" s="871"/>
      <c r="I169" s="871"/>
      <c r="J169" s="871"/>
      <c r="K169" s="871"/>
      <c r="L169" s="871"/>
    </row>
    <row r="170" spans="1:13" ht="24" customHeight="1">
      <c r="A170" s="871">
        <v>39</v>
      </c>
      <c r="B170" s="877" t="s">
        <v>2019</v>
      </c>
      <c r="C170" s="857" t="s">
        <v>13</v>
      </c>
      <c r="D170" s="877" t="s">
        <v>2268</v>
      </c>
      <c r="E170" s="871" t="s">
        <v>286</v>
      </c>
      <c r="F170" s="875" t="s">
        <v>286</v>
      </c>
      <c r="G170" s="875">
        <v>640000</v>
      </c>
      <c r="H170" s="875">
        <v>640000</v>
      </c>
      <c r="I170" s="875">
        <v>640000</v>
      </c>
      <c r="J170" s="857" t="s">
        <v>13</v>
      </c>
      <c r="K170" s="857" t="s">
        <v>13</v>
      </c>
      <c r="L170" s="857" t="s">
        <v>13</v>
      </c>
    </row>
    <row r="171" spans="1:13" ht="24" customHeight="1">
      <c r="A171" s="871"/>
      <c r="B171" s="877" t="s">
        <v>2267</v>
      </c>
      <c r="C171" s="941"/>
      <c r="D171" s="877" t="s">
        <v>525</v>
      </c>
      <c r="E171" s="871"/>
      <c r="F171" s="875"/>
      <c r="G171" s="875"/>
      <c r="H171" s="875"/>
      <c r="I171" s="875"/>
      <c r="J171" s="857"/>
      <c r="K171" s="857"/>
      <c r="L171" s="857"/>
    </row>
    <row r="172" spans="1:13" ht="24" customHeight="1">
      <c r="A172" s="857">
        <v>40</v>
      </c>
      <c r="B172" s="877" t="s">
        <v>2022</v>
      </c>
      <c r="C172" s="857" t="s">
        <v>13</v>
      </c>
      <c r="D172" s="877" t="s">
        <v>2023</v>
      </c>
      <c r="E172" s="871" t="s">
        <v>286</v>
      </c>
      <c r="F172" s="875">
        <v>500000</v>
      </c>
      <c r="G172" s="875">
        <v>500000</v>
      </c>
      <c r="H172" s="875">
        <v>500000</v>
      </c>
      <c r="I172" s="875">
        <v>500000</v>
      </c>
      <c r="J172" s="857" t="s">
        <v>13</v>
      </c>
      <c r="K172" s="857" t="s">
        <v>13</v>
      </c>
      <c r="L172" s="857" t="s">
        <v>13</v>
      </c>
    </row>
    <row r="173" spans="1:13" ht="24" customHeight="1">
      <c r="A173" s="857"/>
      <c r="B173" s="877" t="s">
        <v>2024</v>
      </c>
      <c r="C173" s="857"/>
      <c r="D173" s="877" t="s">
        <v>525</v>
      </c>
      <c r="E173" s="871"/>
      <c r="F173" s="875"/>
      <c r="G173" s="875"/>
      <c r="H173" s="875"/>
      <c r="I173" s="875"/>
      <c r="J173" s="857"/>
      <c r="K173" s="857"/>
      <c r="L173" s="857"/>
    </row>
    <row r="174" spans="1:13" ht="24" customHeight="1">
      <c r="A174" s="857">
        <v>41</v>
      </c>
      <c r="B174" s="877" t="s">
        <v>1328</v>
      </c>
      <c r="C174" s="857" t="s">
        <v>13</v>
      </c>
      <c r="D174" s="877" t="s">
        <v>808</v>
      </c>
      <c r="E174" s="871" t="s">
        <v>286</v>
      </c>
      <c r="F174" s="875">
        <v>950000</v>
      </c>
      <c r="G174" s="875">
        <v>950000</v>
      </c>
      <c r="H174" s="875">
        <v>950000</v>
      </c>
      <c r="I174" s="875">
        <v>950000</v>
      </c>
      <c r="J174" s="857" t="s">
        <v>13</v>
      </c>
      <c r="K174" s="857" t="s">
        <v>13</v>
      </c>
      <c r="L174" s="857" t="s">
        <v>13</v>
      </c>
      <c r="M174" s="880"/>
    </row>
    <row r="175" spans="1:13" ht="24" customHeight="1">
      <c r="A175" s="857"/>
      <c r="B175" s="877" t="s">
        <v>965</v>
      </c>
      <c r="C175" s="893"/>
      <c r="D175" s="877" t="s">
        <v>543</v>
      </c>
      <c r="E175" s="871"/>
      <c r="F175" s="875"/>
      <c r="G175" s="875"/>
      <c r="H175" s="875"/>
      <c r="I175" s="875"/>
      <c r="J175" s="897"/>
      <c r="K175" s="898"/>
      <c r="L175" s="893"/>
      <c r="M175" s="880"/>
    </row>
    <row r="176" spans="1:13" ht="24" customHeight="1">
      <c r="A176" s="871">
        <v>42</v>
      </c>
      <c r="B176" s="872" t="s">
        <v>972</v>
      </c>
      <c r="C176" s="857" t="s">
        <v>13</v>
      </c>
      <c r="D176" s="876" t="s">
        <v>540</v>
      </c>
      <c r="E176" s="871" t="s">
        <v>286</v>
      </c>
      <c r="F176" s="875">
        <v>860000</v>
      </c>
      <c r="G176" s="875">
        <v>860000</v>
      </c>
      <c r="H176" s="875">
        <v>860000</v>
      </c>
      <c r="I176" s="875">
        <v>860000</v>
      </c>
      <c r="J176" s="857" t="s">
        <v>13</v>
      </c>
      <c r="K176" s="857" t="s">
        <v>13</v>
      </c>
      <c r="L176" s="857" t="s">
        <v>13</v>
      </c>
    </row>
    <row r="177" spans="1:13" ht="24" customHeight="1">
      <c r="A177" s="884"/>
      <c r="B177" s="885" t="s">
        <v>973</v>
      </c>
      <c r="C177" s="976"/>
      <c r="D177" s="943" t="s">
        <v>541</v>
      </c>
      <c r="E177" s="884"/>
      <c r="F177" s="860"/>
      <c r="G177" s="860"/>
      <c r="H177" s="860"/>
      <c r="I177" s="860"/>
      <c r="J177" s="944"/>
      <c r="K177" s="927"/>
      <c r="L177" s="907"/>
    </row>
    <row r="178" spans="1:13" ht="24" customHeight="1">
      <c r="A178" s="913"/>
      <c r="B178" s="958"/>
      <c r="C178" s="977"/>
      <c r="D178" s="958"/>
      <c r="E178" s="880"/>
      <c r="F178" s="896"/>
      <c r="G178" s="896"/>
      <c r="H178" s="896"/>
      <c r="I178" s="896"/>
      <c r="J178" s="913"/>
      <c r="K178" s="913"/>
      <c r="L178" s="913"/>
    </row>
    <row r="179" spans="1:13" ht="24" customHeight="1">
      <c r="A179" s="913"/>
      <c r="B179" s="958"/>
      <c r="C179" s="977"/>
      <c r="D179" s="958"/>
      <c r="E179" s="880"/>
      <c r="F179" s="896"/>
      <c r="G179" s="896"/>
      <c r="H179" s="896"/>
      <c r="I179" s="896"/>
      <c r="J179" s="913"/>
      <c r="K179" s="913"/>
      <c r="L179" s="913"/>
    </row>
    <row r="180" spans="1:13" ht="24" customHeight="1">
      <c r="A180" s="880"/>
      <c r="B180" s="958"/>
      <c r="C180" s="913"/>
      <c r="D180" s="960"/>
      <c r="E180" s="896"/>
      <c r="F180" s="896"/>
      <c r="G180" s="896"/>
      <c r="H180" s="896"/>
      <c r="I180" s="896"/>
      <c r="J180" s="913"/>
      <c r="K180" s="1581" t="s">
        <v>847</v>
      </c>
      <c r="L180" s="1581"/>
    </row>
    <row r="181" spans="1:13" ht="24" customHeight="1">
      <c r="A181" s="1575" t="s">
        <v>180</v>
      </c>
      <c r="B181" s="1575" t="s">
        <v>255</v>
      </c>
      <c r="C181" s="1575" t="s">
        <v>2</v>
      </c>
      <c r="D181" s="1217" t="s">
        <v>3</v>
      </c>
      <c r="E181" s="1578" t="s">
        <v>145</v>
      </c>
      <c r="F181" s="1579"/>
      <c r="G181" s="1579"/>
      <c r="H181" s="1579"/>
      <c r="I181" s="1580"/>
      <c r="J181" s="855" t="s">
        <v>181</v>
      </c>
      <c r="K181" s="856" t="s">
        <v>865</v>
      </c>
      <c r="L181" s="1217" t="s">
        <v>849</v>
      </c>
    </row>
    <row r="182" spans="1:13" ht="24" customHeight="1">
      <c r="A182" s="1576"/>
      <c r="B182" s="1576"/>
      <c r="C182" s="1576"/>
      <c r="D182" s="857" t="s">
        <v>4</v>
      </c>
      <c r="E182" s="1050">
        <v>2561</v>
      </c>
      <c r="F182" s="1051">
        <v>2562</v>
      </c>
      <c r="G182" s="1051">
        <v>2563</v>
      </c>
      <c r="H182" s="1051">
        <v>2564</v>
      </c>
      <c r="I182" s="1052">
        <v>2565</v>
      </c>
      <c r="J182" s="858" t="s">
        <v>182</v>
      </c>
      <c r="K182" s="1576" t="s">
        <v>864</v>
      </c>
      <c r="L182" s="1576" t="s">
        <v>848</v>
      </c>
    </row>
    <row r="183" spans="1:13" ht="24" customHeight="1">
      <c r="A183" s="1577"/>
      <c r="B183" s="1577"/>
      <c r="C183" s="1577"/>
      <c r="D183" s="859"/>
      <c r="E183" s="860" t="s">
        <v>6</v>
      </c>
      <c r="F183" s="860" t="s">
        <v>6</v>
      </c>
      <c r="G183" s="861" t="s">
        <v>6</v>
      </c>
      <c r="H183" s="861" t="s">
        <v>6</v>
      </c>
      <c r="I183" s="861" t="s">
        <v>6</v>
      </c>
      <c r="J183" s="861"/>
      <c r="K183" s="1577"/>
      <c r="L183" s="1577"/>
    </row>
    <row r="184" spans="1:13" ht="24" customHeight="1">
      <c r="A184" s="953">
        <v>43</v>
      </c>
      <c r="B184" s="863" t="s">
        <v>2026</v>
      </c>
      <c r="C184" s="888" t="s">
        <v>792</v>
      </c>
      <c r="D184" s="869" t="s">
        <v>751</v>
      </c>
      <c r="E184" s="862" t="s">
        <v>286</v>
      </c>
      <c r="F184" s="870">
        <v>2250000</v>
      </c>
      <c r="G184" s="870">
        <v>2250000</v>
      </c>
      <c r="H184" s="870">
        <v>2250000</v>
      </c>
      <c r="I184" s="870">
        <v>2250000</v>
      </c>
      <c r="J184" s="1227" t="s">
        <v>2224</v>
      </c>
      <c r="K184" s="1228" t="s">
        <v>983</v>
      </c>
      <c r="L184" s="953" t="s">
        <v>7</v>
      </c>
    </row>
    <row r="185" spans="1:13" ht="24" customHeight="1">
      <c r="A185" s="857"/>
      <c r="B185" s="923" t="s">
        <v>2027</v>
      </c>
      <c r="C185" s="893" t="s">
        <v>793</v>
      </c>
      <c r="D185" s="974" t="s">
        <v>541</v>
      </c>
      <c r="E185" s="871"/>
      <c r="F185" s="871"/>
      <c r="G185" s="871"/>
      <c r="H185" s="871"/>
      <c r="I185" s="871"/>
      <c r="J185" s="1224" t="s">
        <v>1973</v>
      </c>
      <c r="K185" s="1229" t="s">
        <v>2227</v>
      </c>
      <c r="L185" s="857"/>
    </row>
    <row r="186" spans="1:13" ht="22.5" customHeight="1">
      <c r="A186" s="857"/>
      <c r="B186" s="923"/>
      <c r="C186" s="893" t="s">
        <v>794</v>
      </c>
      <c r="D186" s="974"/>
      <c r="E186" s="871"/>
      <c r="F186" s="871"/>
      <c r="G186" s="871"/>
      <c r="H186" s="871"/>
      <c r="I186" s="871"/>
      <c r="J186" s="1224" t="s">
        <v>1974</v>
      </c>
      <c r="K186" s="1229" t="s">
        <v>790</v>
      </c>
      <c r="L186" s="857"/>
    </row>
    <row r="187" spans="1:13" ht="22.5" customHeight="1">
      <c r="A187" s="857"/>
      <c r="B187" s="923"/>
      <c r="C187" s="893" t="s">
        <v>795</v>
      </c>
      <c r="D187" s="974"/>
      <c r="E187" s="871"/>
      <c r="F187" s="871"/>
      <c r="G187" s="871"/>
      <c r="H187" s="871"/>
      <c r="I187" s="871"/>
      <c r="J187" s="1225" t="s">
        <v>530</v>
      </c>
      <c r="K187" s="1229" t="s">
        <v>791</v>
      </c>
      <c r="L187" s="857"/>
    </row>
    <row r="188" spans="1:13" ht="24" customHeight="1">
      <c r="A188" s="857"/>
      <c r="B188" s="923"/>
      <c r="C188" s="918"/>
      <c r="D188" s="974"/>
      <c r="E188" s="871"/>
      <c r="F188" s="871"/>
      <c r="G188" s="871"/>
      <c r="H188" s="871"/>
      <c r="I188" s="871"/>
      <c r="J188" s="1224" t="s">
        <v>1975</v>
      </c>
      <c r="K188" s="1230"/>
      <c r="L188" s="857"/>
    </row>
    <row r="189" spans="1:13" ht="24" customHeight="1">
      <c r="A189" s="857">
        <v>44</v>
      </c>
      <c r="B189" s="872" t="s">
        <v>806</v>
      </c>
      <c r="C189" s="857" t="s">
        <v>13</v>
      </c>
      <c r="D189" s="876" t="s">
        <v>542</v>
      </c>
      <c r="E189" s="871" t="s">
        <v>286</v>
      </c>
      <c r="F189" s="875">
        <v>450000</v>
      </c>
      <c r="G189" s="875">
        <v>450000</v>
      </c>
      <c r="H189" s="875">
        <v>0</v>
      </c>
      <c r="I189" s="875">
        <v>0</v>
      </c>
      <c r="J189" s="857" t="s">
        <v>13</v>
      </c>
      <c r="K189" s="857" t="s">
        <v>13</v>
      </c>
      <c r="L189" s="857" t="s">
        <v>13</v>
      </c>
    </row>
    <row r="190" spans="1:13" ht="24" customHeight="1">
      <c r="A190" s="857"/>
      <c r="B190" s="872" t="s">
        <v>2025</v>
      </c>
      <c r="C190" s="954"/>
      <c r="D190" s="876" t="s">
        <v>571</v>
      </c>
      <c r="E190" s="871"/>
      <c r="F190" s="875"/>
      <c r="G190" s="875"/>
      <c r="H190" s="875"/>
      <c r="I190" s="875"/>
      <c r="J190" s="857"/>
      <c r="K190" s="857"/>
      <c r="L190" s="857"/>
    </row>
    <row r="191" spans="1:13" ht="24" customHeight="1">
      <c r="A191" s="871">
        <v>45</v>
      </c>
      <c r="B191" s="877" t="s">
        <v>2028</v>
      </c>
      <c r="C191" s="857" t="s">
        <v>13</v>
      </c>
      <c r="D191" s="857" t="s">
        <v>556</v>
      </c>
      <c r="E191" s="875" t="s">
        <v>501</v>
      </c>
      <c r="F191" s="875">
        <v>0</v>
      </c>
      <c r="G191" s="875">
        <v>0</v>
      </c>
      <c r="H191" s="875">
        <v>720000</v>
      </c>
      <c r="I191" s="889">
        <v>0</v>
      </c>
      <c r="J191" s="857" t="s">
        <v>13</v>
      </c>
      <c r="K191" s="857" t="s">
        <v>13</v>
      </c>
      <c r="L191" s="857" t="s">
        <v>13</v>
      </c>
      <c r="M191" s="880"/>
    </row>
    <row r="192" spans="1:13" ht="24" customHeight="1">
      <c r="A192" s="871"/>
      <c r="B192" s="877" t="s">
        <v>2029</v>
      </c>
      <c r="C192" s="954"/>
      <c r="D192" s="857" t="s">
        <v>541</v>
      </c>
      <c r="E192" s="875"/>
      <c r="F192" s="875"/>
      <c r="G192" s="875"/>
      <c r="H192" s="875"/>
      <c r="I192" s="875"/>
      <c r="J192" s="897"/>
      <c r="K192" s="898"/>
      <c r="L192" s="857"/>
      <c r="M192" s="880"/>
    </row>
    <row r="193" spans="1:13" ht="24" customHeight="1">
      <c r="A193" s="871">
        <v>46</v>
      </c>
      <c r="B193" s="872" t="s">
        <v>815</v>
      </c>
      <c r="C193" s="857" t="s">
        <v>13</v>
      </c>
      <c r="D193" s="872" t="s">
        <v>2269</v>
      </c>
      <c r="E193" s="871" t="s">
        <v>286</v>
      </c>
      <c r="F193" s="875">
        <v>850000</v>
      </c>
      <c r="G193" s="875">
        <v>850000</v>
      </c>
      <c r="H193" s="875">
        <v>850000</v>
      </c>
      <c r="I193" s="875">
        <v>850000</v>
      </c>
      <c r="J193" s="857" t="s">
        <v>13</v>
      </c>
      <c r="K193" s="857" t="s">
        <v>13</v>
      </c>
      <c r="L193" s="857" t="s">
        <v>13</v>
      </c>
      <c r="M193" s="880"/>
    </row>
    <row r="194" spans="1:13" ht="24" customHeight="1">
      <c r="A194" s="871"/>
      <c r="B194" s="872" t="s">
        <v>816</v>
      </c>
      <c r="C194" s="954"/>
      <c r="D194" s="872" t="s">
        <v>527</v>
      </c>
      <c r="E194" s="875"/>
      <c r="F194" s="875"/>
      <c r="G194" s="875"/>
      <c r="H194" s="875"/>
      <c r="I194" s="875"/>
      <c r="J194" s="857"/>
      <c r="K194" s="857"/>
      <c r="L194" s="857"/>
      <c r="M194" s="880"/>
    </row>
    <row r="195" spans="1:13" ht="24" customHeight="1">
      <c r="A195" s="871">
        <v>47</v>
      </c>
      <c r="B195" s="872" t="s">
        <v>2030</v>
      </c>
      <c r="C195" s="857" t="s">
        <v>13</v>
      </c>
      <c r="D195" s="872" t="s">
        <v>744</v>
      </c>
      <c r="E195" s="871" t="s">
        <v>286</v>
      </c>
      <c r="F195" s="875">
        <v>910000</v>
      </c>
      <c r="G195" s="875">
        <v>910000</v>
      </c>
      <c r="H195" s="875">
        <v>0</v>
      </c>
      <c r="I195" s="875">
        <v>0</v>
      </c>
      <c r="J195" s="857" t="s">
        <v>13</v>
      </c>
      <c r="K195" s="857" t="s">
        <v>13</v>
      </c>
      <c r="L195" s="857" t="s">
        <v>13</v>
      </c>
    </row>
    <row r="196" spans="1:13" ht="24" customHeight="1">
      <c r="A196" s="871"/>
      <c r="B196" s="872" t="s">
        <v>2031</v>
      </c>
      <c r="C196" s="893"/>
      <c r="D196" s="872" t="s">
        <v>527</v>
      </c>
      <c r="E196" s="875"/>
      <c r="F196" s="875"/>
      <c r="G196" s="875"/>
      <c r="H196" s="875"/>
      <c r="I196" s="875"/>
      <c r="J196" s="897"/>
      <c r="K196" s="898"/>
      <c r="L196" s="893"/>
    </row>
    <row r="197" spans="1:13" ht="24" customHeight="1">
      <c r="A197" s="871">
        <v>48</v>
      </c>
      <c r="B197" s="877" t="s">
        <v>2032</v>
      </c>
      <c r="C197" s="857" t="s">
        <v>13</v>
      </c>
      <c r="D197" s="877" t="s">
        <v>2270</v>
      </c>
      <c r="E197" s="871" t="s">
        <v>286</v>
      </c>
      <c r="F197" s="875">
        <v>1594000</v>
      </c>
      <c r="G197" s="875">
        <v>1594000</v>
      </c>
      <c r="H197" s="875">
        <v>1594000</v>
      </c>
      <c r="I197" s="875">
        <v>1594000</v>
      </c>
      <c r="J197" s="857" t="s">
        <v>13</v>
      </c>
      <c r="K197" s="857" t="s">
        <v>13</v>
      </c>
      <c r="L197" s="857" t="s">
        <v>13</v>
      </c>
    </row>
    <row r="198" spans="1:13" ht="24" customHeight="1">
      <c r="A198" s="871"/>
      <c r="B198" s="877" t="s">
        <v>2033</v>
      </c>
      <c r="C198" s="941"/>
      <c r="D198" s="877" t="s">
        <v>543</v>
      </c>
      <c r="E198" s="871"/>
      <c r="F198" s="875"/>
      <c r="G198" s="875"/>
      <c r="H198" s="875"/>
      <c r="I198" s="875"/>
      <c r="J198" s="857"/>
      <c r="K198" s="857"/>
      <c r="L198" s="857"/>
    </row>
    <row r="199" spans="1:13" ht="24" customHeight="1">
      <c r="A199" s="859"/>
      <c r="B199" s="908"/>
      <c r="C199" s="859"/>
      <c r="D199" s="908"/>
      <c r="E199" s="884"/>
      <c r="F199" s="884"/>
      <c r="G199" s="860"/>
      <c r="H199" s="860"/>
      <c r="I199" s="981"/>
      <c r="J199" s="859"/>
      <c r="K199" s="859"/>
      <c r="L199" s="859"/>
    </row>
    <row r="200" spans="1:13" ht="24" customHeight="1">
      <c r="A200" s="913"/>
      <c r="B200" s="958"/>
      <c r="C200" s="880"/>
      <c r="D200" s="880"/>
      <c r="E200" s="880"/>
      <c r="F200" s="880"/>
      <c r="G200" s="880"/>
      <c r="H200" s="880"/>
      <c r="I200" s="880"/>
      <c r="J200" s="880"/>
      <c r="K200" s="880"/>
      <c r="L200" s="880"/>
    </row>
    <row r="201" spans="1:13" ht="24" customHeight="1">
      <c r="A201" s="913"/>
      <c r="B201" s="958"/>
      <c r="C201" s="880"/>
      <c r="D201" s="880"/>
      <c r="E201" s="880"/>
      <c r="F201" s="880"/>
      <c r="G201" s="880"/>
      <c r="H201" s="880"/>
      <c r="I201" s="880"/>
      <c r="J201" s="880"/>
      <c r="K201" s="880"/>
      <c r="L201" s="880"/>
    </row>
    <row r="202" spans="1:13" ht="22.5" customHeight="1">
      <c r="A202" s="913"/>
      <c r="B202" s="958"/>
      <c r="C202" s="880"/>
      <c r="D202" s="880"/>
      <c r="E202" s="880"/>
      <c r="F202" s="880"/>
      <c r="G202" s="880"/>
      <c r="H202" s="880"/>
      <c r="I202" s="880"/>
      <c r="J202" s="880"/>
      <c r="K202" s="1581" t="s">
        <v>847</v>
      </c>
      <c r="L202" s="1581"/>
    </row>
    <row r="203" spans="1:13" ht="24" customHeight="1">
      <c r="A203" s="1575" t="s">
        <v>180</v>
      </c>
      <c r="B203" s="1575" t="s">
        <v>255</v>
      </c>
      <c r="C203" s="1575" t="s">
        <v>2</v>
      </c>
      <c r="D203" s="1217" t="s">
        <v>3</v>
      </c>
      <c r="E203" s="1578" t="s">
        <v>145</v>
      </c>
      <c r="F203" s="1579"/>
      <c r="G203" s="1579"/>
      <c r="H203" s="1579"/>
      <c r="I203" s="1580"/>
      <c r="J203" s="855" t="s">
        <v>181</v>
      </c>
      <c r="K203" s="856" t="s">
        <v>865</v>
      </c>
      <c r="L203" s="1217" t="s">
        <v>849</v>
      </c>
    </row>
    <row r="204" spans="1:13" ht="24" customHeight="1">
      <c r="A204" s="1576"/>
      <c r="B204" s="1576"/>
      <c r="C204" s="1576"/>
      <c r="D204" s="857" t="s">
        <v>4</v>
      </c>
      <c r="E204" s="1050">
        <v>2561</v>
      </c>
      <c r="F204" s="1051">
        <v>2562</v>
      </c>
      <c r="G204" s="1051">
        <v>2563</v>
      </c>
      <c r="H204" s="1051">
        <v>2564</v>
      </c>
      <c r="I204" s="1052">
        <v>2565</v>
      </c>
      <c r="J204" s="858" t="s">
        <v>182</v>
      </c>
      <c r="K204" s="1576" t="s">
        <v>864</v>
      </c>
      <c r="L204" s="1576" t="s">
        <v>848</v>
      </c>
    </row>
    <row r="205" spans="1:13" ht="24" customHeight="1">
      <c r="A205" s="1577"/>
      <c r="B205" s="1577"/>
      <c r="C205" s="1577"/>
      <c r="D205" s="859"/>
      <c r="E205" s="860" t="s">
        <v>6</v>
      </c>
      <c r="F205" s="860" t="s">
        <v>6</v>
      </c>
      <c r="G205" s="861" t="s">
        <v>6</v>
      </c>
      <c r="H205" s="861" t="s">
        <v>6</v>
      </c>
      <c r="I205" s="861" t="s">
        <v>6</v>
      </c>
      <c r="J205" s="861"/>
      <c r="K205" s="1577"/>
      <c r="L205" s="1577"/>
    </row>
    <row r="206" spans="1:13" ht="24" customHeight="1">
      <c r="A206" s="857">
        <v>49</v>
      </c>
      <c r="B206" s="982" t="s">
        <v>802</v>
      </c>
      <c r="C206" s="894" t="s">
        <v>792</v>
      </c>
      <c r="D206" s="877" t="s">
        <v>2272</v>
      </c>
      <c r="E206" s="871" t="s">
        <v>286</v>
      </c>
      <c r="F206" s="875" t="s">
        <v>286</v>
      </c>
      <c r="G206" s="875">
        <v>1487500</v>
      </c>
      <c r="H206" s="875">
        <v>1487500</v>
      </c>
      <c r="I206" s="875">
        <v>1487500</v>
      </c>
      <c r="J206" s="956" t="s">
        <v>784</v>
      </c>
      <c r="K206" s="898" t="s">
        <v>178</v>
      </c>
      <c r="L206" s="857" t="s">
        <v>7</v>
      </c>
      <c r="M206" s="880"/>
    </row>
    <row r="207" spans="1:13" ht="24" customHeight="1">
      <c r="A207" s="857"/>
      <c r="B207" s="982" t="s">
        <v>810</v>
      </c>
      <c r="C207" s="893" t="s">
        <v>793</v>
      </c>
      <c r="D207" s="877" t="s">
        <v>527</v>
      </c>
      <c r="E207" s="880"/>
      <c r="F207" s="875"/>
      <c r="G207" s="875"/>
      <c r="H207" s="875"/>
      <c r="I207" s="875"/>
      <c r="J207" s="897" t="s">
        <v>1973</v>
      </c>
      <c r="K207" s="898" t="s">
        <v>789</v>
      </c>
      <c r="L207" s="857"/>
      <c r="M207" s="880"/>
    </row>
    <row r="208" spans="1:13" ht="24" customHeight="1">
      <c r="A208" s="857"/>
      <c r="B208" s="982"/>
      <c r="C208" s="893" t="s">
        <v>794</v>
      </c>
      <c r="D208" s="877"/>
      <c r="E208" s="880"/>
      <c r="F208" s="875"/>
      <c r="G208" s="875"/>
      <c r="H208" s="875"/>
      <c r="I208" s="875"/>
      <c r="J208" s="897" t="s">
        <v>1974</v>
      </c>
      <c r="K208" s="898" t="s">
        <v>790</v>
      </c>
      <c r="L208" s="857"/>
      <c r="M208" s="880"/>
    </row>
    <row r="209" spans="1:13" ht="24" customHeight="1">
      <c r="A209" s="857"/>
      <c r="B209" s="982"/>
      <c r="C209" s="893" t="s">
        <v>795</v>
      </c>
      <c r="D209" s="877"/>
      <c r="E209" s="880"/>
      <c r="F209" s="875"/>
      <c r="G209" s="875"/>
      <c r="H209" s="875"/>
      <c r="I209" s="875"/>
      <c r="J209" s="900" t="s">
        <v>530</v>
      </c>
      <c r="K209" s="898" t="s">
        <v>791</v>
      </c>
      <c r="L209" s="857"/>
      <c r="M209" s="880"/>
    </row>
    <row r="210" spans="1:13" ht="24" customHeight="1">
      <c r="A210" s="857"/>
      <c r="B210" s="982"/>
      <c r="C210" s="954"/>
      <c r="D210" s="877"/>
      <c r="E210" s="880"/>
      <c r="F210" s="875"/>
      <c r="G210" s="875"/>
      <c r="H210" s="875"/>
      <c r="I210" s="875"/>
      <c r="J210" s="897" t="s">
        <v>1975</v>
      </c>
      <c r="K210" s="898"/>
      <c r="L210" s="857"/>
      <c r="M210" s="880"/>
    </row>
    <row r="211" spans="1:13" ht="24" customHeight="1">
      <c r="A211" s="857">
        <v>50</v>
      </c>
      <c r="B211" s="877" t="s">
        <v>811</v>
      </c>
      <c r="C211" s="857" t="s">
        <v>13</v>
      </c>
      <c r="D211" s="877" t="s">
        <v>2271</v>
      </c>
      <c r="E211" s="871" t="s">
        <v>286</v>
      </c>
      <c r="F211" s="871" t="s">
        <v>286</v>
      </c>
      <c r="G211" s="875">
        <v>1417000</v>
      </c>
      <c r="H211" s="875">
        <v>1417000</v>
      </c>
      <c r="I211" s="919" t="s">
        <v>286</v>
      </c>
      <c r="J211" s="857" t="s">
        <v>13</v>
      </c>
      <c r="K211" s="857" t="s">
        <v>13</v>
      </c>
      <c r="L211" s="857" t="s">
        <v>13</v>
      </c>
    </row>
    <row r="212" spans="1:13" ht="24" customHeight="1">
      <c r="A212" s="857"/>
      <c r="B212" s="877" t="s">
        <v>812</v>
      </c>
      <c r="C212" s="954"/>
      <c r="D212" s="877" t="s">
        <v>541</v>
      </c>
      <c r="E212" s="875"/>
      <c r="F212" s="875"/>
      <c r="G212" s="875"/>
      <c r="H212" s="875"/>
      <c r="I212" s="875"/>
      <c r="J212" s="857"/>
      <c r="K212" s="857"/>
      <c r="L212" s="857"/>
    </row>
    <row r="213" spans="1:13" ht="24" customHeight="1">
      <c r="A213" s="871">
        <v>51</v>
      </c>
      <c r="B213" s="872" t="s">
        <v>813</v>
      </c>
      <c r="C213" s="857" t="s">
        <v>13</v>
      </c>
      <c r="D213" s="872" t="s">
        <v>2273</v>
      </c>
      <c r="E213" s="871" t="s">
        <v>286</v>
      </c>
      <c r="F213" s="919">
        <v>870000</v>
      </c>
      <c r="G213" s="919">
        <v>870000</v>
      </c>
      <c r="H213" s="875">
        <v>870000</v>
      </c>
      <c r="I213" s="875">
        <v>0</v>
      </c>
      <c r="J213" s="857" t="s">
        <v>13</v>
      </c>
      <c r="K213" s="857" t="s">
        <v>13</v>
      </c>
      <c r="L213" s="857" t="s">
        <v>13</v>
      </c>
      <c r="M213" s="880"/>
    </row>
    <row r="214" spans="1:13" ht="24" customHeight="1">
      <c r="A214" s="871"/>
      <c r="B214" s="872" t="s">
        <v>814</v>
      </c>
      <c r="C214" s="954"/>
      <c r="D214" s="872" t="s">
        <v>527</v>
      </c>
      <c r="E214" s="880"/>
      <c r="F214" s="919"/>
      <c r="G214" s="919"/>
      <c r="H214" s="875"/>
      <c r="I214" s="875"/>
      <c r="J214" s="924"/>
      <c r="K214" s="898"/>
      <c r="L214" s="893"/>
      <c r="M214" s="880"/>
    </row>
    <row r="215" spans="1:13" ht="24" customHeight="1">
      <c r="A215" s="871">
        <v>52</v>
      </c>
      <c r="B215" s="872" t="s">
        <v>1071</v>
      </c>
      <c r="C215" s="857" t="s">
        <v>13</v>
      </c>
      <c r="D215" s="883" t="s">
        <v>540</v>
      </c>
      <c r="E215" s="871" t="s">
        <v>286</v>
      </c>
      <c r="F215" s="919">
        <v>0</v>
      </c>
      <c r="G215" s="919">
        <v>400000</v>
      </c>
      <c r="H215" s="919">
        <v>0</v>
      </c>
      <c r="I215" s="919">
        <v>0</v>
      </c>
      <c r="J215" s="857" t="s">
        <v>13</v>
      </c>
      <c r="K215" s="857" t="s">
        <v>13</v>
      </c>
      <c r="L215" s="857" t="s">
        <v>13</v>
      </c>
      <c r="M215" s="880"/>
    </row>
    <row r="216" spans="1:13" ht="24" customHeight="1">
      <c r="A216" s="871"/>
      <c r="B216" s="872" t="s">
        <v>2274</v>
      </c>
      <c r="C216" s="954"/>
      <c r="D216" s="883" t="s">
        <v>541</v>
      </c>
      <c r="E216" s="880"/>
      <c r="F216" s="919"/>
      <c r="G216" s="875"/>
      <c r="H216" s="875"/>
      <c r="I216" s="875"/>
      <c r="J216" s="900"/>
      <c r="K216" s="898"/>
      <c r="L216" s="857"/>
    </row>
    <row r="217" spans="1:13" ht="22.5" customHeight="1">
      <c r="A217" s="857">
        <v>53</v>
      </c>
      <c r="B217" s="872" t="s">
        <v>829</v>
      </c>
      <c r="C217" s="857" t="s">
        <v>13</v>
      </c>
      <c r="D217" s="883" t="s">
        <v>749</v>
      </c>
      <c r="E217" s="880" t="s">
        <v>286</v>
      </c>
      <c r="F217" s="919">
        <v>0</v>
      </c>
      <c r="G217" s="919">
        <v>0</v>
      </c>
      <c r="H217" s="919">
        <v>280000</v>
      </c>
      <c r="I217" s="919">
        <v>0</v>
      </c>
      <c r="J217" s="857" t="s">
        <v>13</v>
      </c>
      <c r="K217" s="857" t="s">
        <v>13</v>
      </c>
      <c r="L217" s="857" t="s">
        <v>13</v>
      </c>
    </row>
    <row r="218" spans="1:13" ht="22.5" customHeight="1">
      <c r="A218" s="857"/>
      <c r="B218" s="872" t="s">
        <v>830</v>
      </c>
      <c r="C218" s="954"/>
      <c r="D218" s="883" t="s">
        <v>750</v>
      </c>
      <c r="E218" s="880"/>
      <c r="F218" s="919"/>
      <c r="G218" s="875"/>
      <c r="H218" s="875"/>
      <c r="I218" s="875"/>
      <c r="J218" s="875"/>
      <c r="K218" s="877"/>
      <c r="L218" s="857"/>
    </row>
    <row r="219" spans="1:13" ht="22.5" customHeight="1">
      <c r="A219" s="857">
        <v>54</v>
      </c>
      <c r="B219" s="877" t="s">
        <v>551</v>
      </c>
      <c r="C219" s="857" t="s">
        <v>13</v>
      </c>
      <c r="D219" s="877" t="s">
        <v>550</v>
      </c>
      <c r="E219" s="880" t="s">
        <v>286</v>
      </c>
      <c r="F219" s="875">
        <v>477000</v>
      </c>
      <c r="G219" s="875">
        <v>477000</v>
      </c>
      <c r="H219" s="875">
        <v>0</v>
      </c>
      <c r="I219" s="875">
        <v>0</v>
      </c>
      <c r="J219" s="857" t="s">
        <v>13</v>
      </c>
      <c r="K219" s="857" t="s">
        <v>13</v>
      </c>
      <c r="L219" s="857" t="s">
        <v>13</v>
      </c>
    </row>
    <row r="220" spans="1:13" ht="22.5" customHeight="1">
      <c r="A220" s="859"/>
      <c r="B220" s="885" t="s">
        <v>552</v>
      </c>
      <c r="C220" s="907"/>
      <c r="D220" s="885" t="s">
        <v>525</v>
      </c>
      <c r="E220" s="860"/>
      <c r="F220" s="860"/>
      <c r="G220" s="860"/>
      <c r="H220" s="860"/>
      <c r="I220" s="860"/>
      <c r="J220" s="1049"/>
      <c r="K220" s="927"/>
      <c r="L220" s="907"/>
    </row>
    <row r="222" spans="1:13" ht="24" customHeight="1">
      <c r="A222" s="880"/>
      <c r="B222" s="906"/>
      <c r="C222" s="977"/>
      <c r="D222" s="906"/>
      <c r="E222" s="880"/>
      <c r="F222" s="896"/>
      <c r="G222" s="896"/>
      <c r="H222" s="896"/>
      <c r="I222" s="896"/>
      <c r="J222" s="913"/>
      <c r="K222" s="913"/>
      <c r="L222" s="913"/>
    </row>
    <row r="223" spans="1:13" ht="24" customHeight="1">
      <c r="A223" s="880"/>
      <c r="B223" s="906"/>
      <c r="C223" s="977"/>
      <c r="D223" s="906"/>
      <c r="E223" s="880"/>
      <c r="F223" s="896"/>
      <c r="G223" s="896"/>
      <c r="H223" s="896"/>
      <c r="I223" s="896"/>
      <c r="J223" s="913"/>
      <c r="K223" s="913"/>
      <c r="L223" s="913"/>
    </row>
    <row r="224" spans="1:13" ht="24" customHeight="1">
      <c r="A224" s="880"/>
      <c r="B224" s="958"/>
      <c r="C224" s="913"/>
      <c r="D224" s="960"/>
      <c r="E224" s="896"/>
      <c r="F224" s="896"/>
      <c r="G224" s="896"/>
      <c r="H224" s="896"/>
      <c r="I224" s="896"/>
      <c r="J224" s="913"/>
      <c r="K224" s="1581" t="s">
        <v>847</v>
      </c>
      <c r="L224" s="1581"/>
    </row>
    <row r="225" spans="1:12" ht="24" customHeight="1">
      <c r="A225" s="1575" t="s">
        <v>180</v>
      </c>
      <c r="B225" s="1575" t="s">
        <v>255</v>
      </c>
      <c r="C225" s="1575" t="s">
        <v>2</v>
      </c>
      <c r="D225" s="854" t="s">
        <v>3</v>
      </c>
      <c r="E225" s="1578" t="s">
        <v>145</v>
      </c>
      <c r="F225" s="1579"/>
      <c r="G225" s="1579"/>
      <c r="H225" s="1579"/>
      <c r="I225" s="1580"/>
      <c r="J225" s="855" t="s">
        <v>181</v>
      </c>
      <c r="K225" s="856" t="s">
        <v>865</v>
      </c>
      <c r="L225" s="854" t="s">
        <v>849</v>
      </c>
    </row>
    <row r="226" spans="1:12" ht="24" customHeight="1">
      <c r="A226" s="1576"/>
      <c r="B226" s="1576"/>
      <c r="C226" s="1576"/>
      <c r="D226" s="857" t="s">
        <v>4</v>
      </c>
      <c r="E226" s="1050">
        <v>2561</v>
      </c>
      <c r="F226" s="1051">
        <v>2562</v>
      </c>
      <c r="G226" s="1051">
        <v>2563</v>
      </c>
      <c r="H226" s="1051">
        <v>2564</v>
      </c>
      <c r="I226" s="1052">
        <v>2565</v>
      </c>
      <c r="J226" s="858" t="s">
        <v>182</v>
      </c>
      <c r="K226" s="1576" t="s">
        <v>864</v>
      </c>
      <c r="L226" s="1576" t="s">
        <v>848</v>
      </c>
    </row>
    <row r="227" spans="1:12" ht="24" customHeight="1">
      <c r="A227" s="1577"/>
      <c r="B227" s="1577"/>
      <c r="C227" s="1577"/>
      <c r="D227" s="859"/>
      <c r="E227" s="860" t="s">
        <v>6</v>
      </c>
      <c r="F227" s="860" t="s">
        <v>6</v>
      </c>
      <c r="G227" s="861" t="s">
        <v>6</v>
      </c>
      <c r="H227" s="861" t="s">
        <v>6</v>
      </c>
      <c r="I227" s="861" t="s">
        <v>6</v>
      </c>
      <c r="J227" s="861"/>
      <c r="K227" s="1577"/>
      <c r="L227" s="1577"/>
    </row>
    <row r="228" spans="1:12" ht="24" customHeight="1">
      <c r="A228" s="953">
        <v>55</v>
      </c>
      <c r="B228" s="863" t="s">
        <v>553</v>
      </c>
      <c r="C228" s="888" t="s">
        <v>792</v>
      </c>
      <c r="D228" s="863" t="s">
        <v>561</v>
      </c>
      <c r="E228" s="862" t="s">
        <v>286</v>
      </c>
      <c r="F228" s="862" t="s">
        <v>286</v>
      </c>
      <c r="G228" s="862" t="s">
        <v>286</v>
      </c>
      <c r="H228" s="862" t="s">
        <v>286</v>
      </c>
      <c r="I228" s="1053">
        <v>600000</v>
      </c>
      <c r="J228" s="890" t="s">
        <v>784</v>
      </c>
      <c r="K228" s="891" t="s">
        <v>178</v>
      </c>
      <c r="L228" s="928" t="s">
        <v>7</v>
      </c>
    </row>
    <row r="229" spans="1:12" ht="24" customHeight="1">
      <c r="A229" s="857"/>
      <c r="B229" s="872" t="s">
        <v>819</v>
      </c>
      <c r="C229" s="893" t="s">
        <v>793</v>
      </c>
      <c r="D229" s="872" t="s">
        <v>537</v>
      </c>
      <c r="E229" s="882"/>
      <c r="F229" s="875"/>
      <c r="G229" s="875"/>
      <c r="H229" s="875"/>
      <c r="I229" s="875"/>
      <c r="J229" s="897" t="s">
        <v>1973</v>
      </c>
      <c r="K229" s="898" t="s">
        <v>789</v>
      </c>
      <c r="L229" s="857"/>
    </row>
    <row r="230" spans="1:12" ht="24" customHeight="1">
      <c r="A230" s="879"/>
      <c r="B230" s="879"/>
      <c r="C230" s="893" t="s">
        <v>794</v>
      </c>
      <c r="D230" s="857"/>
      <c r="E230" s="875"/>
      <c r="F230" s="875"/>
      <c r="G230" s="875"/>
      <c r="H230" s="875"/>
      <c r="I230" s="875"/>
      <c r="J230" s="897" t="s">
        <v>1974</v>
      </c>
      <c r="K230" s="898" t="s">
        <v>790</v>
      </c>
      <c r="L230" s="879"/>
    </row>
    <row r="231" spans="1:12" ht="24" customHeight="1">
      <c r="A231" s="879"/>
      <c r="B231" s="879"/>
      <c r="C231" s="893" t="s">
        <v>795</v>
      </c>
      <c r="D231" s="857"/>
      <c r="E231" s="875"/>
      <c r="F231" s="875"/>
      <c r="G231" s="895"/>
      <c r="H231" s="895"/>
      <c r="I231" s="875"/>
      <c r="J231" s="900" t="s">
        <v>2039</v>
      </c>
      <c r="K231" s="898" t="s">
        <v>791</v>
      </c>
      <c r="L231" s="879"/>
    </row>
    <row r="232" spans="1:12" ht="24" customHeight="1">
      <c r="A232" s="879"/>
      <c r="B232" s="879"/>
      <c r="C232" s="879"/>
      <c r="D232" s="857"/>
      <c r="E232" s="875"/>
      <c r="F232" s="875"/>
      <c r="G232" s="895"/>
      <c r="H232" s="895"/>
      <c r="I232" s="875"/>
      <c r="J232" s="965" t="s">
        <v>1975</v>
      </c>
      <c r="K232" s="898"/>
      <c r="L232" s="879"/>
    </row>
    <row r="233" spans="1:12" ht="22.5" customHeight="1">
      <c r="A233" s="871">
        <v>56</v>
      </c>
      <c r="B233" s="872" t="s">
        <v>817</v>
      </c>
      <c r="C233" s="857" t="s">
        <v>13</v>
      </c>
      <c r="D233" s="872" t="s">
        <v>559</v>
      </c>
      <c r="E233" s="963" t="s">
        <v>286</v>
      </c>
      <c r="F233" s="871" t="s">
        <v>286</v>
      </c>
      <c r="G233" s="875">
        <v>350000</v>
      </c>
      <c r="H233" s="875">
        <v>350000</v>
      </c>
      <c r="I233" s="875">
        <v>0</v>
      </c>
      <c r="J233" s="857" t="s">
        <v>13</v>
      </c>
      <c r="K233" s="857" t="s">
        <v>13</v>
      </c>
      <c r="L233" s="857" t="s">
        <v>13</v>
      </c>
    </row>
    <row r="234" spans="1:12" ht="24" customHeight="1">
      <c r="A234" s="871"/>
      <c r="B234" s="878" t="s">
        <v>818</v>
      </c>
      <c r="C234" s="954"/>
      <c r="D234" s="872" t="s">
        <v>558</v>
      </c>
      <c r="E234" s="880"/>
      <c r="F234" s="871"/>
      <c r="G234" s="875"/>
      <c r="H234" s="875"/>
      <c r="I234" s="875"/>
      <c r="J234" s="857"/>
      <c r="K234" s="857"/>
      <c r="L234" s="857"/>
    </row>
    <row r="235" spans="1:12" ht="24" customHeight="1">
      <c r="A235" s="871"/>
      <c r="B235" s="878"/>
      <c r="C235" s="954"/>
      <c r="D235" s="872" t="s">
        <v>525</v>
      </c>
      <c r="E235" s="880"/>
      <c r="F235" s="871"/>
      <c r="G235" s="875"/>
      <c r="H235" s="875"/>
      <c r="I235" s="875"/>
      <c r="J235" s="857"/>
      <c r="K235" s="857"/>
      <c r="L235" s="857"/>
    </row>
    <row r="236" spans="1:12" ht="24" customHeight="1">
      <c r="A236" s="857">
        <v>57</v>
      </c>
      <c r="B236" s="877" t="s">
        <v>2035</v>
      </c>
      <c r="C236" s="857" t="s">
        <v>13</v>
      </c>
      <c r="D236" s="877" t="s">
        <v>560</v>
      </c>
      <c r="E236" s="871" t="s">
        <v>286</v>
      </c>
      <c r="F236" s="871" t="s">
        <v>286</v>
      </c>
      <c r="G236" s="875">
        <v>936000</v>
      </c>
      <c r="H236" s="875">
        <v>936000</v>
      </c>
      <c r="I236" s="875">
        <v>936000</v>
      </c>
      <c r="J236" s="857" t="s">
        <v>13</v>
      </c>
      <c r="K236" s="857" t="s">
        <v>13</v>
      </c>
      <c r="L236" s="857" t="s">
        <v>13</v>
      </c>
    </row>
    <row r="237" spans="1:12" ht="24" customHeight="1">
      <c r="A237" s="857"/>
      <c r="B237" s="877" t="s">
        <v>2036</v>
      </c>
      <c r="C237" s="954"/>
      <c r="D237" s="877" t="s">
        <v>527</v>
      </c>
      <c r="E237" s="875"/>
      <c r="F237" s="875"/>
      <c r="G237" s="875"/>
      <c r="H237" s="875"/>
      <c r="I237" s="875"/>
      <c r="J237" s="875"/>
      <c r="K237" s="877"/>
      <c r="L237" s="857"/>
    </row>
    <row r="238" spans="1:12" ht="24" customHeight="1">
      <c r="A238" s="871">
        <v>58</v>
      </c>
      <c r="B238" s="872" t="s">
        <v>2037</v>
      </c>
      <c r="C238" s="857" t="s">
        <v>13</v>
      </c>
      <c r="D238" s="872" t="s">
        <v>540</v>
      </c>
      <c r="E238" s="871" t="s">
        <v>286</v>
      </c>
      <c r="F238" s="871" t="s">
        <v>286</v>
      </c>
      <c r="G238" s="875">
        <v>400000</v>
      </c>
      <c r="H238" s="875" t="s">
        <v>501</v>
      </c>
      <c r="I238" s="875" t="s">
        <v>501</v>
      </c>
      <c r="J238" s="857" t="s">
        <v>13</v>
      </c>
      <c r="K238" s="857" t="s">
        <v>13</v>
      </c>
      <c r="L238" s="857" t="s">
        <v>13</v>
      </c>
    </row>
    <row r="239" spans="1:12" ht="24" customHeight="1">
      <c r="A239" s="871"/>
      <c r="B239" s="872" t="s">
        <v>2038</v>
      </c>
      <c r="C239" s="954"/>
      <c r="D239" s="872" t="s">
        <v>527</v>
      </c>
      <c r="E239" s="880"/>
      <c r="F239" s="875"/>
      <c r="G239" s="875"/>
      <c r="H239" s="875"/>
      <c r="I239" s="875"/>
      <c r="J239" s="857"/>
      <c r="K239" s="857"/>
      <c r="L239" s="857"/>
    </row>
    <row r="240" spans="1:12" ht="24" customHeight="1">
      <c r="A240" s="871">
        <v>59</v>
      </c>
      <c r="B240" s="877" t="s">
        <v>555</v>
      </c>
      <c r="C240" s="857" t="s">
        <v>13</v>
      </c>
      <c r="D240" s="877" t="s">
        <v>2040</v>
      </c>
      <c r="E240" s="871" t="s">
        <v>286</v>
      </c>
      <c r="F240" s="875">
        <v>2080000</v>
      </c>
      <c r="G240" s="875">
        <v>2080000</v>
      </c>
      <c r="H240" s="875">
        <v>2080000</v>
      </c>
      <c r="I240" s="875">
        <v>2080000</v>
      </c>
      <c r="J240" s="857" t="s">
        <v>13</v>
      </c>
      <c r="K240" s="857" t="s">
        <v>13</v>
      </c>
      <c r="L240" s="857" t="s">
        <v>13</v>
      </c>
    </row>
    <row r="241" spans="1:12" ht="24" customHeight="1">
      <c r="A241" s="963"/>
      <c r="B241" s="877" t="s">
        <v>554</v>
      </c>
      <c r="C241" s="977"/>
      <c r="D241" s="877" t="s">
        <v>527</v>
      </c>
      <c r="E241" s="871"/>
      <c r="F241" s="875"/>
      <c r="G241" s="875"/>
      <c r="H241" s="875"/>
      <c r="I241" s="875"/>
      <c r="J241" s="871"/>
      <c r="K241" s="871"/>
      <c r="L241" s="893"/>
    </row>
    <row r="242" spans="1:12" ht="24" customHeight="1">
      <c r="A242" s="857">
        <v>60</v>
      </c>
      <c r="B242" s="983" t="s">
        <v>2041</v>
      </c>
      <c r="C242" s="857" t="s">
        <v>13</v>
      </c>
      <c r="D242" s="877" t="s">
        <v>568</v>
      </c>
      <c r="E242" s="880" t="s">
        <v>286</v>
      </c>
      <c r="F242" s="875">
        <v>1600000</v>
      </c>
      <c r="G242" s="875">
        <v>1600000</v>
      </c>
      <c r="H242" s="875">
        <v>1600000</v>
      </c>
      <c r="I242" s="875">
        <v>1600000</v>
      </c>
      <c r="J242" s="857" t="s">
        <v>13</v>
      </c>
      <c r="K242" s="857" t="s">
        <v>13</v>
      </c>
      <c r="L242" s="857" t="s">
        <v>13</v>
      </c>
    </row>
    <row r="243" spans="1:12" ht="24" customHeight="1">
      <c r="A243" s="859"/>
      <c r="B243" s="1054" t="s">
        <v>564</v>
      </c>
      <c r="C243" s="907"/>
      <c r="D243" s="908" t="s">
        <v>527</v>
      </c>
      <c r="E243" s="980"/>
      <c r="F243" s="860"/>
      <c r="G243" s="860"/>
      <c r="H243" s="860"/>
      <c r="I243" s="860"/>
      <c r="J243" s="884"/>
      <c r="K243" s="884"/>
      <c r="L243" s="907"/>
    </row>
    <row r="244" spans="1:12" ht="24" customHeight="1">
      <c r="A244" s="880"/>
      <c r="B244" s="906"/>
      <c r="C244" s="977"/>
      <c r="D244" s="906"/>
      <c r="E244" s="880"/>
      <c r="F244" s="896"/>
      <c r="G244" s="896"/>
      <c r="H244" s="896"/>
      <c r="I244" s="896"/>
      <c r="J244" s="913"/>
      <c r="K244" s="913"/>
      <c r="L244" s="913"/>
    </row>
    <row r="245" spans="1:12" ht="24" customHeight="1">
      <c r="A245" s="880"/>
      <c r="B245" s="906"/>
      <c r="C245" s="977"/>
      <c r="D245" s="906"/>
      <c r="E245" s="880"/>
      <c r="F245" s="896"/>
      <c r="G245" s="896"/>
      <c r="H245" s="896"/>
      <c r="I245" s="896"/>
      <c r="J245" s="913"/>
      <c r="K245" s="913"/>
      <c r="L245" s="913"/>
    </row>
    <row r="246" spans="1:12" ht="24" customHeight="1">
      <c r="A246" s="880"/>
      <c r="B246" s="958"/>
      <c r="C246" s="913"/>
      <c r="D246" s="960"/>
      <c r="E246" s="896"/>
      <c r="F246" s="896"/>
      <c r="G246" s="896"/>
      <c r="H246" s="896"/>
      <c r="I246" s="896"/>
      <c r="J246" s="913"/>
      <c r="K246" s="1581" t="s">
        <v>847</v>
      </c>
      <c r="L246" s="1581"/>
    </row>
    <row r="247" spans="1:12" ht="24" customHeight="1">
      <c r="A247" s="1575" t="s">
        <v>180</v>
      </c>
      <c r="B247" s="1575" t="s">
        <v>255</v>
      </c>
      <c r="C247" s="1575" t="s">
        <v>2</v>
      </c>
      <c r="D247" s="854" t="s">
        <v>3</v>
      </c>
      <c r="E247" s="1578" t="s">
        <v>145</v>
      </c>
      <c r="F247" s="1579"/>
      <c r="G247" s="1579"/>
      <c r="H247" s="1579"/>
      <c r="I247" s="1580"/>
      <c r="J247" s="855" t="s">
        <v>181</v>
      </c>
      <c r="K247" s="856" t="s">
        <v>865</v>
      </c>
      <c r="L247" s="854" t="s">
        <v>849</v>
      </c>
    </row>
    <row r="248" spans="1:12" ht="24" customHeight="1">
      <c r="A248" s="1576"/>
      <c r="B248" s="1576"/>
      <c r="C248" s="1576"/>
      <c r="D248" s="857" t="s">
        <v>4</v>
      </c>
      <c r="E248" s="1050">
        <v>2561</v>
      </c>
      <c r="F248" s="1051">
        <v>2562</v>
      </c>
      <c r="G248" s="1051">
        <v>2563</v>
      </c>
      <c r="H248" s="1051">
        <v>2564</v>
      </c>
      <c r="I248" s="1052">
        <v>2565</v>
      </c>
      <c r="J248" s="858" t="s">
        <v>182</v>
      </c>
      <c r="K248" s="1576" t="s">
        <v>864</v>
      </c>
      <c r="L248" s="1576" t="s">
        <v>848</v>
      </c>
    </row>
    <row r="249" spans="1:12" ht="24" customHeight="1">
      <c r="A249" s="1577"/>
      <c r="B249" s="1577"/>
      <c r="C249" s="1577"/>
      <c r="D249" s="859"/>
      <c r="E249" s="860" t="s">
        <v>6</v>
      </c>
      <c r="F249" s="860" t="s">
        <v>6</v>
      </c>
      <c r="G249" s="861" t="s">
        <v>6</v>
      </c>
      <c r="H249" s="861" t="s">
        <v>6</v>
      </c>
      <c r="I249" s="861" t="s">
        <v>6</v>
      </c>
      <c r="J249" s="861"/>
      <c r="K249" s="1577"/>
      <c r="L249" s="1577"/>
    </row>
    <row r="250" spans="1:12" ht="24" customHeight="1">
      <c r="A250" s="871">
        <v>61</v>
      </c>
      <c r="B250" s="872" t="s">
        <v>820</v>
      </c>
      <c r="C250" s="857" t="s">
        <v>13</v>
      </c>
      <c r="D250" s="872" t="s">
        <v>572</v>
      </c>
      <c r="E250" s="880" t="s">
        <v>286</v>
      </c>
      <c r="F250" s="919">
        <v>0</v>
      </c>
      <c r="G250" s="919">
        <v>600000</v>
      </c>
      <c r="H250" s="919">
        <v>600000</v>
      </c>
      <c r="I250" s="919">
        <v>600000</v>
      </c>
      <c r="J250" s="956" t="s">
        <v>784</v>
      </c>
      <c r="K250" s="898" t="s">
        <v>178</v>
      </c>
      <c r="L250" s="902" t="s">
        <v>7</v>
      </c>
    </row>
    <row r="251" spans="1:12" ht="24" customHeight="1">
      <c r="A251" s="871"/>
      <c r="B251" s="872" t="s">
        <v>821</v>
      </c>
      <c r="C251" s="954"/>
      <c r="D251" s="872" t="s">
        <v>543</v>
      </c>
      <c r="E251" s="919"/>
      <c r="F251" s="919"/>
      <c r="G251" s="919"/>
      <c r="H251" s="919"/>
      <c r="I251" s="919"/>
      <c r="J251" s="897" t="s">
        <v>1973</v>
      </c>
      <c r="K251" s="898" t="s">
        <v>789</v>
      </c>
      <c r="L251" s="857"/>
    </row>
    <row r="252" spans="1:12" ht="24" customHeight="1">
      <c r="A252" s="871"/>
      <c r="B252" s="872"/>
      <c r="C252" s="954"/>
      <c r="D252" s="872"/>
      <c r="E252" s="914"/>
      <c r="F252" s="919"/>
      <c r="G252" s="919"/>
      <c r="H252" s="919"/>
      <c r="I252" s="919"/>
      <c r="J252" s="897" t="s">
        <v>1974</v>
      </c>
      <c r="K252" s="898" t="s">
        <v>790</v>
      </c>
      <c r="L252" s="879"/>
    </row>
    <row r="253" spans="1:12" ht="24" customHeight="1">
      <c r="A253" s="871"/>
      <c r="B253" s="872"/>
      <c r="C253" s="954"/>
      <c r="D253" s="872"/>
      <c r="E253" s="914"/>
      <c r="F253" s="919"/>
      <c r="G253" s="919"/>
      <c r="H253" s="919"/>
      <c r="I253" s="919"/>
      <c r="J253" s="900" t="s">
        <v>2039</v>
      </c>
      <c r="K253" s="898" t="s">
        <v>791</v>
      </c>
      <c r="L253" s="879"/>
    </row>
    <row r="254" spans="1:12" ht="24" customHeight="1">
      <c r="A254" s="871"/>
      <c r="B254" s="872"/>
      <c r="C254" s="954"/>
      <c r="D254" s="872"/>
      <c r="E254" s="914"/>
      <c r="F254" s="919"/>
      <c r="G254" s="919"/>
      <c r="H254" s="919"/>
      <c r="I254" s="919"/>
      <c r="J254" s="965" t="s">
        <v>1975</v>
      </c>
      <c r="K254" s="898"/>
      <c r="L254" s="879"/>
    </row>
    <row r="255" spans="1:12" ht="24" customHeight="1">
      <c r="A255" s="857">
        <v>62</v>
      </c>
      <c r="B255" s="877" t="s">
        <v>2042</v>
      </c>
      <c r="C255" s="857" t="s">
        <v>13</v>
      </c>
      <c r="D255" s="877" t="s">
        <v>572</v>
      </c>
      <c r="E255" s="880" t="s">
        <v>286</v>
      </c>
      <c r="F255" s="875">
        <v>600000</v>
      </c>
      <c r="G255" s="875">
        <v>600000</v>
      </c>
      <c r="H255" s="875">
        <v>600000</v>
      </c>
      <c r="I255" s="875" t="s">
        <v>501</v>
      </c>
      <c r="J255" s="857" t="s">
        <v>13</v>
      </c>
      <c r="K255" s="857" t="s">
        <v>13</v>
      </c>
      <c r="L255" s="857" t="s">
        <v>13</v>
      </c>
    </row>
    <row r="256" spans="1:12" ht="24" customHeight="1">
      <c r="A256" s="857"/>
      <c r="B256" s="877" t="s">
        <v>2043</v>
      </c>
      <c r="C256" s="954"/>
      <c r="D256" s="877" t="s">
        <v>543</v>
      </c>
      <c r="E256" s="880"/>
      <c r="F256" s="875"/>
      <c r="G256" s="875"/>
      <c r="H256" s="875"/>
      <c r="I256" s="875"/>
      <c r="J256" s="857"/>
      <c r="K256" s="857"/>
      <c r="L256" s="857"/>
    </row>
    <row r="257" spans="1:12" ht="24" customHeight="1">
      <c r="A257" s="857">
        <v>63</v>
      </c>
      <c r="B257" s="872" t="s">
        <v>809</v>
      </c>
      <c r="C257" s="857" t="s">
        <v>13</v>
      </c>
      <c r="D257" s="872" t="s">
        <v>568</v>
      </c>
      <c r="E257" s="880" t="s">
        <v>286</v>
      </c>
      <c r="F257" s="875">
        <v>0</v>
      </c>
      <c r="G257" s="875">
        <v>1730000</v>
      </c>
      <c r="H257" s="875">
        <v>1730000</v>
      </c>
      <c r="I257" s="875">
        <v>1730000</v>
      </c>
      <c r="J257" s="857" t="s">
        <v>13</v>
      </c>
      <c r="K257" s="857" t="s">
        <v>13</v>
      </c>
      <c r="L257" s="857" t="s">
        <v>13</v>
      </c>
    </row>
    <row r="258" spans="1:12" ht="24" customHeight="1">
      <c r="A258" s="857"/>
      <c r="B258" s="872" t="s">
        <v>822</v>
      </c>
      <c r="C258" s="954"/>
      <c r="D258" s="872" t="s">
        <v>527</v>
      </c>
      <c r="E258" s="875"/>
      <c r="F258" s="875"/>
      <c r="G258" s="875"/>
      <c r="H258" s="875"/>
      <c r="I258" s="875"/>
      <c r="J258" s="924"/>
      <c r="K258" s="898"/>
      <c r="L258" s="893"/>
    </row>
    <row r="259" spans="1:12" ht="24" customHeight="1">
      <c r="A259" s="857">
        <v>64</v>
      </c>
      <c r="B259" s="877" t="s">
        <v>823</v>
      </c>
      <c r="C259" s="857" t="s">
        <v>13</v>
      </c>
      <c r="D259" s="877" t="s">
        <v>547</v>
      </c>
      <c r="E259" s="880" t="s">
        <v>286</v>
      </c>
      <c r="F259" s="875">
        <v>0</v>
      </c>
      <c r="G259" s="875">
        <v>650000</v>
      </c>
      <c r="H259" s="875">
        <v>650000</v>
      </c>
      <c r="I259" s="875" t="s">
        <v>501</v>
      </c>
      <c r="J259" s="857" t="s">
        <v>13</v>
      </c>
      <c r="K259" s="857" t="s">
        <v>13</v>
      </c>
      <c r="L259" s="857" t="s">
        <v>13</v>
      </c>
    </row>
    <row r="260" spans="1:12" ht="24" customHeight="1">
      <c r="A260" s="857"/>
      <c r="B260" s="877" t="s">
        <v>2044</v>
      </c>
      <c r="C260" s="954"/>
      <c r="D260" s="877" t="s">
        <v>543</v>
      </c>
      <c r="E260" s="880"/>
      <c r="F260" s="875"/>
      <c r="G260" s="875"/>
      <c r="H260" s="875"/>
      <c r="I260" s="875"/>
      <c r="J260" s="857"/>
      <c r="K260" s="857"/>
      <c r="L260" s="857"/>
    </row>
    <row r="261" spans="1:12" ht="24" customHeight="1">
      <c r="A261" s="871">
        <v>65</v>
      </c>
      <c r="B261" s="877" t="s">
        <v>2045</v>
      </c>
      <c r="C261" s="857" t="s">
        <v>13</v>
      </c>
      <c r="D261" s="877" t="s">
        <v>570</v>
      </c>
      <c r="E261" s="880" t="s">
        <v>286</v>
      </c>
      <c r="F261" s="875">
        <v>390000</v>
      </c>
      <c r="G261" s="875">
        <v>390000</v>
      </c>
      <c r="H261" s="875" t="s">
        <v>501</v>
      </c>
      <c r="I261" s="875" t="s">
        <v>501</v>
      </c>
      <c r="J261" s="857" t="s">
        <v>13</v>
      </c>
      <c r="K261" s="857" t="s">
        <v>13</v>
      </c>
      <c r="L261" s="857" t="s">
        <v>13</v>
      </c>
    </row>
    <row r="262" spans="1:12" ht="24" customHeight="1">
      <c r="A262" s="871"/>
      <c r="B262" s="877" t="s">
        <v>2046</v>
      </c>
      <c r="C262" s="954"/>
      <c r="D262" s="877" t="s">
        <v>543</v>
      </c>
      <c r="E262" s="880"/>
      <c r="F262" s="875"/>
      <c r="G262" s="875"/>
      <c r="H262" s="875"/>
      <c r="I262" s="875"/>
      <c r="J262" s="857"/>
      <c r="K262" s="857"/>
      <c r="L262" s="857"/>
    </row>
    <row r="263" spans="1:12" ht="24" customHeight="1">
      <c r="A263" s="857">
        <v>66</v>
      </c>
      <c r="B263" s="872" t="s">
        <v>566</v>
      </c>
      <c r="C263" s="857" t="s">
        <v>13</v>
      </c>
      <c r="D263" s="872" t="s">
        <v>540</v>
      </c>
      <c r="E263" s="871" t="s">
        <v>286</v>
      </c>
      <c r="F263" s="875" t="s">
        <v>501</v>
      </c>
      <c r="G263" s="875" t="s">
        <v>501</v>
      </c>
      <c r="H263" s="875">
        <v>850000</v>
      </c>
      <c r="I263" s="875" t="s">
        <v>501</v>
      </c>
      <c r="J263" s="857" t="s">
        <v>13</v>
      </c>
      <c r="K263" s="857" t="s">
        <v>13</v>
      </c>
      <c r="L263" s="857" t="s">
        <v>13</v>
      </c>
    </row>
    <row r="264" spans="1:12" ht="24" customHeight="1">
      <c r="A264" s="859"/>
      <c r="B264" s="908" t="s">
        <v>567</v>
      </c>
      <c r="C264" s="859"/>
      <c r="D264" s="908" t="s">
        <v>527</v>
      </c>
      <c r="E264" s="860"/>
      <c r="F264" s="860"/>
      <c r="G264" s="860"/>
      <c r="H264" s="860"/>
      <c r="I264" s="860"/>
      <c r="J264" s="859"/>
      <c r="K264" s="859"/>
      <c r="L264" s="859"/>
    </row>
    <row r="265" spans="1:12" ht="24" customHeight="1">
      <c r="A265" s="880"/>
      <c r="B265" s="906"/>
      <c r="C265" s="977"/>
      <c r="D265" s="906"/>
      <c r="E265" s="880"/>
      <c r="F265" s="896"/>
      <c r="G265" s="896"/>
      <c r="H265" s="896"/>
      <c r="I265" s="896"/>
      <c r="J265" s="913"/>
      <c r="K265" s="913"/>
      <c r="L265" s="913"/>
    </row>
    <row r="266" spans="1:12" ht="24" customHeight="1">
      <c r="A266" s="880"/>
      <c r="B266" s="906"/>
      <c r="C266" s="977"/>
      <c r="D266" s="906"/>
      <c r="E266" s="880"/>
      <c r="F266" s="896"/>
      <c r="G266" s="896"/>
      <c r="H266" s="896"/>
      <c r="I266" s="896"/>
      <c r="J266" s="913"/>
      <c r="K266" s="913"/>
      <c r="L266" s="913"/>
    </row>
    <row r="267" spans="1:12" ht="15.75" customHeight="1">
      <c r="A267" s="880"/>
      <c r="B267" s="906"/>
      <c r="C267" s="977"/>
      <c r="D267" s="906"/>
      <c r="E267" s="880"/>
      <c r="F267" s="896"/>
      <c r="G267" s="896"/>
      <c r="H267" s="896"/>
      <c r="I267" s="896"/>
      <c r="J267" s="913"/>
      <c r="K267" s="913"/>
      <c r="L267" s="913"/>
    </row>
    <row r="268" spans="1:12" ht="24" customHeight="1">
      <c r="A268" s="984"/>
      <c r="B268" s="984"/>
      <c r="C268" s="984"/>
      <c r="D268" s="984"/>
      <c r="E268" s="984"/>
      <c r="F268" s="984"/>
      <c r="G268" s="984"/>
      <c r="H268" s="984"/>
      <c r="I268" s="984"/>
      <c r="J268" s="984"/>
      <c r="K268" s="1581" t="s">
        <v>847</v>
      </c>
      <c r="L268" s="1581"/>
    </row>
    <row r="269" spans="1:12" ht="24" customHeight="1">
      <c r="A269" s="1575" t="s">
        <v>180</v>
      </c>
      <c r="B269" s="1575" t="s">
        <v>255</v>
      </c>
      <c r="C269" s="1575" t="s">
        <v>2</v>
      </c>
      <c r="D269" s="854" t="s">
        <v>3</v>
      </c>
      <c r="E269" s="1578" t="s">
        <v>145</v>
      </c>
      <c r="F269" s="1579"/>
      <c r="G269" s="1579"/>
      <c r="H269" s="1579"/>
      <c r="I269" s="1580"/>
      <c r="J269" s="855" t="s">
        <v>181</v>
      </c>
      <c r="K269" s="856" t="s">
        <v>865</v>
      </c>
      <c r="L269" s="854" t="s">
        <v>849</v>
      </c>
    </row>
    <row r="270" spans="1:12" ht="24" customHeight="1">
      <c r="A270" s="1576"/>
      <c r="B270" s="1576"/>
      <c r="C270" s="1576"/>
      <c r="D270" s="857" t="s">
        <v>4</v>
      </c>
      <c r="E270" s="1050">
        <v>2561</v>
      </c>
      <c r="F270" s="1051">
        <v>2562</v>
      </c>
      <c r="G270" s="1051">
        <v>2563</v>
      </c>
      <c r="H270" s="1051">
        <v>2564</v>
      </c>
      <c r="I270" s="1052">
        <v>2565</v>
      </c>
      <c r="J270" s="858" t="s">
        <v>182</v>
      </c>
      <c r="K270" s="1576" t="s">
        <v>864</v>
      </c>
      <c r="L270" s="1576" t="s">
        <v>848</v>
      </c>
    </row>
    <row r="271" spans="1:12" ht="24" customHeight="1">
      <c r="A271" s="1577"/>
      <c r="B271" s="1577"/>
      <c r="C271" s="1577"/>
      <c r="D271" s="859"/>
      <c r="E271" s="860" t="s">
        <v>6</v>
      </c>
      <c r="F271" s="860" t="s">
        <v>6</v>
      </c>
      <c r="G271" s="861" t="s">
        <v>6</v>
      </c>
      <c r="H271" s="861" t="s">
        <v>6</v>
      </c>
      <c r="I271" s="861" t="s">
        <v>6</v>
      </c>
      <c r="J271" s="861"/>
      <c r="K271" s="1577"/>
      <c r="L271" s="1577"/>
    </row>
    <row r="272" spans="1:12" ht="24" customHeight="1">
      <c r="A272" s="953">
        <v>67</v>
      </c>
      <c r="B272" s="985" t="s">
        <v>961</v>
      </c>
      <c r="C272" s="888" t="s">
        <v>792</v>
      </c>
      <c r="D272" s="915" t="s">
        <v>2047</v>
      </c>
      <c r="E272" s="862" t="s">
        <v>286</v>
      </c>
      <c r="F272" s="870">
        <v>576000</v>
      </c>
      <c r="G272" s="870" t="s">
        <v>501</v>
      </c>
      <c r="H272" s="870" t="s">
        <v>501</v>
      </c>
      <c r="I272" s="870" t="s">
        <v>501</v>
      </c>
      <c r="J272" s="1258" t="s">
        <v>2224</v>
      </c>
      <c r="K272" s="891" t="s">
        <v>178</v>
      </c>
      <c r="L272" s="929" t="s">
        <v>7</v>
      </c>
    </row>
    <row r="273" spans="1:12" ht="24" customHeight="1">
      <c r="A273" s="857"/>
      <c r="B273" s="982" t="s">
        <v>966</v>
      </c>
      <c r="C273" s="893" t="s">
        <v>793</v>
      </c>
      <c r="D273" s="877" t="s">
        <v>571</v>
      </c>
      <c r="E273" s="875"/>
      <c r="F273" s="875"/>
      <c r="G273" s="875"/>
      <c r="H273" s="875"/>
      <c r="I273" s="875"/>
      <c r="J273" s="1258" t="s">
        <v>2249</v>
      </c>
      <c r="K273" s="898" t="s">
        <v>789</v>
      </c>
      <c r="L273" s="857"/>
    </row>
    <row r="274" spans="1:12" ht="24" customHeight="1">
      <c r="A274" s="857"/>
      <c r="B274" s="877"/>
      <c r="C274" s="893" t="s">
        <v>794</v>
      </c>
      <c r="D274" s="877"/>
      <c r="E274" s="875"/>
      <c r="F274" s="875"/>
      <c r="G274" s="875"/>
      <c r="H274" s="875"/>
      <c r="I274" s="875"/>
      <c r="J274" s="1258" t="s">
        <v>2289</v>
      </c>
      <c r="K274" s="898" t="s">
        <v>790</v>
      </c>
      <c r="L274" s="857"/>
    </row>
    <row r="275" spans="1:12" ht="24" customHeight="1">
      <c r="A275" s="857"/>
      <c r="B275" s="877"/>
      <c r="C275" s="893" t="s">
        <v>795</v>
      </c>
      <c r="D275" s="877"/>
      <c r="E275" s="875"/>
      <c r="F275" s="875"/>
      <c r="G275" s="875"/>
      <c r="H275" s="875"/>
      <c r="I275" s="875"/>
      <c r="J275" s="900"/>
      <c r="K275" s="898" t="s">
        <v>791</v>
      </c>
      <c r="L275" s="857" t="s">
        <v>2400</v>
      </c>
    </row>
    <row r="276" spans="1:12" ht="24" customHeight="1">
      <c r="A276" s="857">
        <v>68</v>
      </c>
      <c r="B276" s="872" t="s">
        <v>566</v>
      </c>
      <c r="C276" s="857" t="s">
        <v>13</v>
      </c>
      <c r="D276" s="872" t="s">
        <v>540</v>
      </c>
      <c r="E276" s="871" t="s">
        <v>286</v>
      </c>
      <c r="F276" s="875" t="s">
        <v>501</v>
      </c>
      <c r="G276" s="875" t="s">
        <v>501</v>
      </c>
      <c r="H276" s="875">
        <v>850000</v>
      </c>
      <c r="I276" s="875" t="s">
        <v>501</v>
      </c>
      <c r="J276" s="857" t="s">
        <v>13</v>
      </c>
      <c r="K276" s="857" t="s">
        <v>13</v>
      </c>
      <c r="L276" s="857" t="s">
        <v>13</v>
      </c>
    </row>
    <row r="277" spans="1:12" ht="24" customHeight="1">
      <c r="A277" s="857"/>
      <c r="B277" s="877" t="s">
        <v>567</v>
      </c>
      <c r="C277" s="857"/>
      <c r="D277" s="877" t="s">
        <v>527</v>
      </c>
      <c r="E277" s="875"/>
      <c r="F277" s="875"/>
      <c r="G277" s="875"/>
      <c r="H277" s="875"/>
      <c r="I277" s="875"/>
      <c r="J277" s="857"/>
      <c r="K277" s="857"/>
      <c r="L277" s="857"/>
    </row>
    <row r="278" spans="1:12" ht="24" customHeight="1">
      <c r="A278" s="857">
        <v>69</v>
      </c>
      <c r="B278" s="872" t="s">
        <v>967</v>
      </c>
      <c r="C278" s="857" t="s">
        <v>13</v>
      </c>
      <c r="D278" s="872" t="s">
        <v>573</v>
      </c>
      <c r="E278" s="871" t="s">
        <v>286</v>
      </c>
      <c r="F278" s="875" t="s">
        <v>501</v>
      </c>
      <c r="G278" s="875">
        <v>500000</v>
      </c>
      <c r="H278" s="875">
        <v>500000</v>
      </c>
      <c r="I278" s="875" t="s">
        <v>501</v>
      </c>
      <c r="J278" s="857" t="s">
        <v>13</v>
      </c>
      <c r="K278" s="857" t="s">
        <v>13</v>
      </c>
      <c r="L278" s="857" t="s">
        <v>13</v>
      </c>
    </row>
    <row r="279" spans="1:12" ht="24" customHeight="1">
      <c r="A279" s="857"/>
      <c r="B279" s="872" t="s">
        <v>2048</v>
      </c>
      <c r="C279" s="954"/>
      <c r="D279" s="872" t="s">
        <v>571</v>
      </c>
      <c r="E279" s="871"/>
      <c r="F279" s="875"/>
      <c r="G279" s="875"/>
      <c r="H279" s="875"/>
      <c r="I279" s="875"/>
      <c r="J279" s="924"/>
      <c r="K279" s="877"/>
      <c r="L279" s="857"/>
    </row>
    <row r="280" spans="1:12" ht="21" customHeight="1">
      <c r="A280" s="857">
        <v>70</v>
      </c>
      <c r="B280" s="872" t="s">
        <v>968</v>
      </c>
      <c r="C280" s="857" t="s">
        <v>13</v>
      </c>
      <c r="D280" s="872" t="s">
        <v>574</v>
      </c>
      <c r="E280" s="871" t="s">
        <v>286</v>
      </c>
      <c r="F280" s="875" t="s">
        <v>501</v>
      </c>
      <c r="G280" s="875">
        <v>425000</v>
      </c>
      <c r="H280" s="875">
        <v>425000</v>
      </c>
      <c r="I280" s="875" t="s">
        <v>501</v>
      </c>
      <c r="J280" s="857" t="s">
        <v>13</v>
      </c>
      <c r="K280" s="857" t="s">
        <v>13</v>
      </c>
      <c r="L280" s="857" t="s">
        <v>13</v>
      </c>
    </row>
    <row r="281" spans="1:12" ht="24" customHeight="1">
      <c r="A281" s="857"/>
      <c r="B281" s="872" t="s">
        <v>969</v>
      </c>
      <c r="C281" s="954"/>
      <c r="D281" s="872" t="s">
        <v>527</v>
      </c>
      <c r="E281" s="875"/>
      <c r="F281" s="875"/>
      <c r="G281" s="875"/>
      <c r="H281" s="875"/>
      <c r="I281" s="875"/>
      <c r="J281" s="857"/>
      <c r="K281" s="857"/>
      <c r="L281" s="857"/>
    </row>
    <row r="282" spans="1:12" ht="24" customHeight="1">
      <c r="A282" s="857">
        <v>71</v>
      </c>
      <c r="B282" s="982" t="s">
        <v>2049</v>
      </c>
      <c r="C282" s="857" t="s">
        <v>13</v>
      </c>
      <c r="D282" s="877" t="s">
        <v>575</v>
      </c>
      <c r="E282" s="871" t="s">
        <v>286</v>
      </c>
      <c r="F282" s="875">
        <v>1650000</v>
      </c>
      <c r="G282" s="875">
        <v>1650000</v>
      </c>
      <c r="H282" s="875">
        <v>1650000</v>
      </c>
      <c r="I282" s="875">
        <v>1650000</v>
      </c>
      <c r="J282" s="857" t="s">
        <v>13</v>
      </c>
      <c r="K282" s="857" t="s">
        <v>13</v>
      </c>
      <c r="L282" s="857" t="s">
        <v>13</v>
      </c>
    </row>
    <row r="283" spans="1:12" ht="24" customHeight="1">
      <c r="A283" s="857"/>
      <c r="B283" s="982" t="s">
        <v>2050</v>
      </c>
      <c r="C283" s="954"/>
      <c r="D283" s="877" t="s">
        <v>541</v>
      </c>
      <c r="E283" s="871"/>
      <c r="F283" s="875"/>
      <c r="G283" s="875"/>
      <c r="H283" s="875"/>
      <c r="I283" s="875"/>
      <c r="J283" s="875"/>
      <c r="K283" s="857"/>
      <c r="L283" s="857"/>
    </row>
    <row r="284" spans="1:12" ht="24" customHeight="1">
      <c r="A284" s="857">
        <v>72</v>
      </c>
      <c r="B284" s="877" t="s">
        <v>970</v>
      </c>
      <c r="C284" s="857" t="s">
        <v>13</v>
      </c>
      <c r="D284" s="877" t="s">
        <v>556</v>
      </c>
      <c r="E284" s="871" t="s">
        <v>286</v>
      </c>
      <c r="F284" s="875" t="s">
        <v>501</v>
      </c>
      <c r="G284" s="875">
        <v>1920000</v>
      </c>
      <c r="H284" s="875">
        <v>1920000</v>
      </c>
      <c r="I284" s="875" t="s">
        <v>501</v>
      </c>
      <c r="J284" s="857" t="s">
        <v>13</v>
      </c>
      <c r="K284" s="857" t="s">
        <v>13</v>
      </c>
      <c r="L284" s="857" t="s">
        <v>13</v>
      </c>
    </row>
    <row r="285" spans="1:12" ht="24" customHeight="1">
      <c r="A285" s="857"/>
      <c r="B285" s="877" t="s">
        <v>971</v>
      </c>
      <c r="C285" s="954"/>
      <c r="D285" s="877" t="s">
        <v>527</v>
      </c>
      <c r="E285" s="875"/>
      <c r="F285" s="875"/>
      <c r="G285" s="875"/>
      <c r="H285" s="875"/>
      <c r="I285" s="875"/>
      <c r="J285" s="857"/>
      <c r="K285" s="857"/>
      <c r="L285" s="857"/>
    </row>
    <row r="286" spans="1:12" ht="24" customHeight="1">
      <c r="A286" s="857">
        <v>73</v>
      </c>
      <c r="B286" s="877" t="s">
        <v>2051</v>
      </c>
      <c r="C286" s="857" t="s">
        <v>13</v>
      </c>
      <c r="D286" s="877" t="s">
        <v>2052</v>
      </c>
      <c r="E286" s="875" t="s">
        <v>501</v>
      </c>
      <c r="F286" s="875">
        <v>360000</v>
      </c>
      <c r="G286" s="875" t="s">
        <v>501</v>
      </c>
      <c r="H286" s="875" t="s">
        <v>501</v>
      </c>
      <c r="I286" s="875" t="s">
        <v>501</v>
      </c>
      <c r="J286" s="857" t="s">
        <v>13</v>
      </c>
      <c r="K286" s="857" t="s">
        <v>13</v>
      </c>
      <c r="L286" s="857" t="s">
        <v>13</v>
      </c>
    </row>
    <row r="287" spans="1:12" ht="24" customHeight="1">
      <c r="A287" s="859"/>
      <c r="B287" s="908" t="s">
        <v>2053</v>
      </c>
      <c r="C287" s="976"/>
      <c r="D287" s="908" t="s">
        <v>527</v>
      </c>
      <c r="E287" s="860"/>
      <c r="F287" s="860"/>
      <c r="G287" s="860"/>
      <c r="H287" s="860"/>
      <c r="I287" s="860"/>
      <c r="J287" s="859"/>
      <c r="K287" s="927"/>
      <c r="L287" s="860"/>
    </row>
    <row r="288" spans="1:12" ht="21" customHeight="1">
      <c r="A288" s="913"/>
      <c r="B288" s="906"/>
      <c r="C288" s="986"/>
      <c r="D288" s="906"/>
      <c r="E288" s="896"/>
      <c r="F288" s="987"/>
      <c r="G288" s="987"/>
      <c r="H288" s="896"/>
      <c r="I288" s="896"/>
      <c r="J288" s="896"/>
      <c r="K288" s="988"/>
      <c r="L288" s="988"/>
    </row>
    <row r="289" spans="1:12" ht="21" customHeight="1">
      <c r="A289" s="913"/>
      <c r="B289" s="906"/>
      <c r="C289" s="986"/>
      <c r="D289" s="906"/>
      <c r="E289" s="896"/>
      <c r="F289" s="987"/>
      <c r="G289" s="987"/>
      <c r="H289" s="896"/>
      <c r="I289" s="896"/>
      <c r="J289" s="896"/>
      <c r="K289" s="988"/>
      <c r="L289" s="988"/>
    </row>
    <row r="290" spans="1:12" ht="21" customHeight="1">
      <c r="A290" s="913"/>
      <c r="B290" s="906"/>
      <c r="C290" s="986"/>
      <c r="D290" s="906"/>
      <c r="E290" s="896"/>
      <c r="F290" s="987"/>
      <c r="G290" s="987"/>
      <c r="H290" s="896"/>
      <c r="I290" s="896"/>
      <c r="J290" s="896"/>
      <c r="K290" s="988"/>
      <c r="L290" s="988"/>
    </row>
    <row r="291" spans="1:12" ht="24" customHeight="1">
      <c r="A291" s="984"/>
      <c r="B291" s="984"/>
      <c r="C291" s="984"/>
      <c r="D291" s="984"/>
      <c r="E291" s="984"/>
      <c r="F291" s="984"/>
      <c r="G291" s="984"/>
      <c r="H291" s="984"/>
      <c r="I291" s="984"/>
      <c r="J291" s="984"/>
      <c r="K291" s="1581" t="s">
        <v>847</v>
      </c>
      <c r="L291" s="1581"/>
    </row>
    <row r="292" spans="1:12" ht="24" customHeight="1">
      <c r="A292" s="1575" t="s">
        <v>180</v>
      </c>
      <c r="B292" s="1575" t="s">
        <v>255</v>
      </c>
      <c r="C292" s="1575" t="s">
        <v>2</v>
      </c>
      <c r="D292" s="854" t="s">
        <v>3</v>
      </c>
      <c r="E292" s="1578" t="s">
        <v>145</v>
      </c>
      <c r="F292" s="1579"/>
      <c r="G292" s="1579"/>
      <c r="H292" s="1579"/>
      <c r="I292" s="1580"/>
      <c r="J292" s="855" t="s">
        <v>181</v>
      </c>
      <c r="K292" s="856" t="s">
        <v>865</v>
      </c>
      <c r="L292" s="854" t="s">
        <v>849</v>
      </c>
    </row>
    <row r="293" spans="1:12" ht="24" customHeight="1">
      <c r="A293" s="1576"/>
      <c r="B293" s="1576"/>
      <c r="C293" s="1576"/>
      <c r="D293" s="857" t="s">
        <v>4</v>
      </c>
      <c r="E293" s="1050">
        <v>2561</v>
      </c>
      <c r="F293" s="1051">
        <v>2562</v>
      </c>
      <c r="G293" s="1051">
        <v>2563</v>
      </c>
      <c r="H293" s="1051">
        <v>2564</v>
      </c>
      <c r="I293" s="1052">
        <v>2565</v>
      </c>
      <c r="J293" s="858" t="s">
        <v>182</v>
      </c>
      <c r="K293" s="1576" t="s">
        <v>864</v>
      </c>
      <c r="L293" s="1576" t="s">
        <v>848</v>
      </c>
    </row>
    <row r="294" spans="1:12" ht="24" customHeight="1">
      <c r="A294" s="1577"/>
      <c r="B294" s="1577"/>
      <c r="C294" s="1577"/>
      <c r="D294" s="859"/>
      <c r="E294" s="860" t="s">
        <v>6</v>
      </c>
      <c r="F294" s="860" t="s">
        <v>6</v>
      </c>
      <c r="G294" s="861" t="s">
        <v>6</v>
      </c>
      <c r="H294" s="861" t="s">
        <v>6</v>
      </c>
      <c r="I294" s="861" t="s">
        <v>6</v>
      </c>
      <c r="J294" s="861"/>
      <c r="K294" s="1577"/>
      <c r="L294" s="1577"/>
    </row>
    <row r="295" spans="1:12" ht="24" customHeight="1">
      <c r="A295" s="953">
        <v>74</v>
      </c>
      <c r="B295" s="877" t="s">
        <v>2056</v>
      </c>
      <c r="C295" s="894" t="s">
        <v>792</v>
      </c>
      <c r="D295" s="877" t="s">
        <v>2057</v>
      </c>
      <c r="E295" s="871" t="s">
        <v>501</v>
      </c>
      <c r="F295" s="875" t="s">
        <v>501</v>
      </c>
      <c r="G295" s="875">
        <v>1385000</v>
      </c>
      <c r="H295" s="875">
        <v>1385000</v>
      </c>
      <c r="I295" s="875">
        <v>1385000</v>
      </c>
      <c r="J295" s="956" t="s">
        <v>784</v>
      </c>
      <c r="K295" s="898" t="s">
        <v>178</v>
      </c>
      <c r="L295" s="929" t="s">
        <v>7</v>
      </c>
    </row>
    <row r="296" spans="1:12" ht="24" customHeight="1">
      <c r="A296" s="857"/>
      <c r="B296" s="989" t="s">
        <v>2058</v>
      </c>
      <c r="C296" s="893" t="s">
        <v>793</v>
      </c>
      <c r="D296" s="877" t="s">
        <v>571</v>
      </c>
      <c r="E296" s="875"/>
      <c r="F296" s="881"/>
      <c r="G296" s="881"/>
      <c r="H296" s="875"/>
      <c r="I296" s="875"/>
      <c r="J296" s="897" t="s">
        <v>1973</v>
      </c>
      <c r="K296" s="898" t="s">
        <v>789</v>
      </c>
      <c r="L296" s="879"/>
    </row>
    <row r="297" spans="1:12" ht="24" customHeight="1">
      <c r="A297" s="857"/>
      <c r="B297" s="872"/>
      <c r="C297" s="893" t="s">
        <v>794</v>
      </c>
      <c r="D297" s="872"/>
      <c r="E297" s="871"/>
      <c r="F297" s="919"/>
      <c r="G297" s="919"/>
      <c r="H297" s="919"/>
      <c r="I297" s="919"/>
      <c r="J297" s="897" t="s">
        <v>1974</v>
      </c>
      <c r="K297" s="898" t="s">
        <v>790</v>
      </c>
      <c r="L297" s="893"/>
    </row>
    <row r="298" spans="1:12" ht="24" customHeight="1">
      <c r="A298" s="857"/>
      <c r="B298" s="877"/>
      <c r="C298" s="893" t="s">
        <v>795</v>
      </c>
      <c r="D298" s="877"/>
      <c r="E298" s="875"/>
      <c r="F298" s="875"/>
      <c r="G298" s="875"/>
      <c r="H298" s="875"/>
      <c r="I298" s="875"/>
      <c r="J298" s="900" t="s">
        <v>2039</v>
      </c>
      <c r="K298" s="898" t="s">
        <v>791</v>
      </c>
      <c r="L298" s="893"/>
    </row>
    <row r="299" spans="1:12" ht="24" customHeight="1">
      <c r="A299" s="857">
        <v>75</v>
      </c>
      <c r="B299" s="872" t="s">
        <v>2059</v>
      </c>
      <c r="C299" s="857" t="s">
        <v>13</v>
      </c>
      <c r="D299" s="872" t="s">
        <v>563</v>
      </c>
      <c r="E299" s="871" t="s">
        <v>286</v>
      </c>
      <c r="F299" s="919" t="s">
        <v>501</v>
      </c>
      <c r="G299" s="919" t="s">
        <v>501</v>
      </c>
      <c r="H299" s="919">
        <v>1500000</v>
      </c>
      <c r="I299" s="919">
        <v>1500000</v>
      </c>
      <c r="J299" s="897" t="s">
        <v>1974</v>
      </c>
      <c r="K299" s="898" t="s">
        <v>790</v>
      </c>
      <c r="L299" s="893"/>
    </row>
    <row r="300" spans="1:12" ht="24" customHeight="1">
      <c r="A300" s="857"/>
      <c r="B300" s="877" t="s">
        <v>2060</v>
      </c>
      <c r="C300" s="857"/>
      <c r="D300" s="877" t="s">
        <v>541</v>
      </c>
      <c r="E300" s="875"/>
      <c r="F300" s="875"/>
      <c r="G300" s="875"/>
      <c r="H300" s="875"/>
      <c r="I300" s="875"/>
      <c r="J300" s="900" t="s">
        <v>2039</v>
      </c>
      <c r="K300" s="898" t="s">
        <v>791</v>
      </c>
      <c r="L300" s="893"/>
    </row>
    <row r="301" spans="1:12" ht="24" customHeight="1">
      <c r="A301" s="857">
        <v>76</v>
      </c>
      <c r="B301" s="877" t="s">
        <v>2051</v>
      </c>
      <c r="C301" s="857" t="s">
        <v>13</v>
      </c>
      <c r="D301" s="877" t="s">
        <v>2054</v>
      </c>
      <c r="E301" s="875" t="s">
        <v>501</v>
      </c>
      <c r="F301" s="875">
        <v>204000</v>
      </c>
      <c r="G301" s="875" t="s">
        <v>501</v>
      </c>
      <c r="H301" s="875" t="s">
        <v>501</v>
      </c>
      <c r="I301" s="875" t="s">
        <v>501</v>
      </c>
      <c r="J301" s="857" t="s">
        <v>13</v>
      </c>
      <c r="K301" s="857" t="s">
        <v>13</v>
      </c>
      <c r="L301" s="857" t="s">
        <v>13</v>
      </c>
    </row>
    <row r="302" spans="1:12" ht="24" customHeight="1">
      <c r="A302" s="857"/>
      <c r="B302" s="877" t="s">
        <v>2055</v>
      </c>
      <c r="C302" s="954"/>
      <c r="D302" s="877" t="s">
        <v>527</v>
      </c>
      <c r="E302" s="875"/>
      <c r="F302" s="875"/>
      <c r="G302" s="875"/>
      <c r="H302" s="875"/>
      <c r="I302" s="875"/>
      <c r="J302" s="857"/>
      <c r="K302" s="898"/>
      <c r="L302" s="875"/>
    </row>
    <row r="303" spans="1:12" ht="20.25" customHeight="1">
      <c r="A303" s="857">
        <v>77</v>
      </c>
      <c r="B303" s="872" t="s">
        <v>2061</v>
      </c>
      <c r="C303" s="857" t="s">
        <v>13</v>
      </c>
      <c r="D303" s="872" t="s">
        <v>2062</v>
      </c>
      <c r="E303" s="871" t="s">
        <v>286</v>
      </c>
      <c r="F303" s="875" t="s">
        <v>501</v>
      </c>
      <c r="G303" s="875">
        <v>1133500</v>
      </c>
      <c r="H303" s="875">
        <v>1133500</v>
      </c>
      <c r="I303" s="875">
        <v>1133500</v>
      </c>
      <c r="J303" s="857" t="s">
        <v>13</v>
      </c>
      <c r="K303" s="857" t="s">
        <v>13</v>
      </c>
      <c r="L303" s="857" t="s">
        <v>13</v>
      </c>
    </row>
    <row r="304" spans="1:12" ht="24" customHeight="1">
      <c r="A304" s="857"/>
      <c r="B304" s="872" t="s">
        <v>2063</v>
      </c>
      <c r="D304" s="872" t="s">
        <v>527</v>
      </c>
      <c r="E304" s="875"/>
      <c r="F304" s="875"/>
      <c r="G304" s="875"/>
      <c r="H304" s="875"/>
      <c r="I304" s="875"/>
      <c r="J304" s="900"/>
      <c r="K304" s="898"/>
      <c r="L304" s="857"/>
    </row>
    <row r="305" spans="1:12" ht="24" customHeight="1">
      <c r="A305" s="857">
        <v>78</v>
      </c>
      <c r="B305" s="877" t="s">
        <v>824</v>
      </c>
      <c r="C305" s="857" t="s">
        <v>13</v>
      </c>
      <c r="D305" s="877" t="s">
        <v>547</v>
      </c>
      <c r="E305" s="871" t="s">
        <v>286</v>
      </c>
      <c r="F305" s="922" t="s">
        <v>501</v>
      </c>
      <c r="G305" s="922">
        <v>650000</v>
      </c>
      <c r="H305" s="919" t="s">
        <v>501</v>
      </c>
      <c r="I305" s="919" t="s">
        <v>501</v>
      </c>
      <c r="J305" s="857" t="s">
        <v>13</v>
      </c>
      <c r="K305" s="857" t="s">
        <v>13</v>
      </c>
      <c r="L305" s="857" t="s">
        <v>13</v>
      </c>
    </row>
    <row r="306" spans="1:12" ht="24" customHeight="1">
      <c r="A306" s="857"/>
      <c r="B306" s="877" t="s">
        <v>825</v>
      </c>
      <c r="C306" s="954"/>
      <c r="D306" s="877" t="s">
        <v>541</v>
      </c>
      <c r="E306" s="875"/>
      <c r="F306" s="875"/>
      <c r="G306" s="875"/>
      <c r="H306" s="875"/>
      <c r="I306" s="875"/>
      <c r="J306" s="857"/>
      <c r="K306" s="857"/>
      <c r="L306" s="857"/>
    </row>
    <row r="307" spans="1:12" ht="24" customHeight="1">
      <c r="A307" s="857">
        <v>79</v>
      </c>
      <c r="B307" s="872" t="s">
        <v>2064</v>
      </c>
      <c r="C307" s="857" t="s">
        <v>13</v>
      </c>
      <c r="D307" s="883" t="s">
        <v>568</v>
      </c>
      <c r="E307" s="871" t="s">
        <v>286</v>
      </c>
      <c r="F307" s="919">
        <v>1600000</v>
      </c>
      <c r="G307" s="919">
        <v>1600000</v>
      </c>
      <c r="H307" s="919">
        <v>1600000</v>
      </c>
      <c r="I307" s="919">
        <v>1600000</v>
      </c>
      <c r="J307" s="857" t="s">
        <v>13</v>
      </c>
      <c r="K307" s="857" t="s">
        <v>13</v>
      </c>
      <c r="L307" s="857" t="s">
        <v>13</v>
      </c>
    </row>
    <row r="308" spans="1:12" ht="24" customHeight="1">
      <c r="A308" s="857"/>
      <c r="B308" s="872" t="s">
        <v>2065</v>
      </c>
      <c r="C308" s="954"/>
      <c r="D308" s="883" t="s">
        <v>527</v>
      </c>
      <c r="E308" s="919"/>
      <c r="F308" s="919"/>
      <c r="G308" s="919"/>
      <c r="H308" s="919"/>
      <c r="I308" s="919"/>
      <c r="J308" s="924"/>
      <c r="K308" s="857"/>
      <c r="L308" s="857"/>
    </row>
    <row r="309" spans="1:12" ht="24" customHeight="1">
      <c r="A309" s="857">
        <v>80</v>
      </c>
      <c r="B309" s="872" t="s">
        <v>801</v>
      </c>
      <c r="C309" s="857" t="s">
        <v>13</v>
      </c>
      <c r="D309" s="883" t="s">
        <v>540</v>
      </c>
      <c r="E309" s="871" t="s">
        <v>286</v>
      </c>
      <c r="F309" s="919" t="s">
        <v>501</v>
      </c>
      <c r="G309" s="919">
        <v>1600000</v>
      </c>
      <c r="H309" s="919">
        <v>1600000</v>
      </c>
      <c r="I309" s="919" t="s">
        <v>501</v>
      </c>
      <c r="J309" s="857" t="s">
        <v>13</v>
      </c>
      <c r="K309" s="857" t="s">
        <v>13</v>
      </c>
      <c r="L309" s="857" t="s">
        <v>13</v>
      </c>
    </row>
    <row r="310" spans="1:12" ht="24" customHeight="1">
      <c r="A310" s="859"/>
      <c r="B310" s="885" t="s">
        <v>826</v>
      </c>
      <c r="C310" s="976"/>
      <c r="D310" s="966" t="s">
        <v>527</v>
      </c>
      <c r="E310" s="884"/>
      <c r="F310" s="981"/>
      <c r="G310" s="981"/>
      <c r="H310" s="981"/>
      <c r="I310" s="981"/>
      <c r="J310" s="859"/>
      <c r="K310" s="859"/>
      <c r="L310" s="859"/>
    </row>
    <row r="311" spans="1:12" ht="24" customHeight="1">
      <c r="A311" s="913"/>
      <c r="B311" s="958"/>
      <c r="C311" s="977"/>
      <c r="D311" s="960"/>
      <c r="E311" s="880"/>
      <c r="F311" s="914"/>
      <c r="G311" s="914"/>
      <c r="H311" s="914"/>
      <c r="I311" s="914"/>
      <c r="J311" s="913"/>
    </row>
    <row r="312" spans="1:12" ht="24" customHeight="1">
      <c r="A312" s="913"/>
      <c r="B312" s="906"/>
      <c r="C312" s="913"/>
      <c r="D312" s="913"/>
      <c r="E312" s="896"/>
      <c r="F312" s="896"/>
      <c r="G312" s="896"/>
      <c r="H312" s="896"/>
      <c r="I312" s="896"/>
      <c r="J312" s="913"/>
    </row>
    <row r="313" spans="1:12" ht="24" customHeight="1">
      <c r="A313" s="984"/>
      <c r="B313" s="984"/>
      <c r="C313" s="984"/>
      <c r="D313" s="984"/>
      <c r="E313" s="984"/>
      <c r="F313" s="984"/>
      <c r="G313" s="984"/>
      <c r="H313" s="984"/>
      <c r="I313" s="984"/>
      <c r="J313" s="984"/>
      <c r="K313" s="1581" t="s">
        <v>847</v>
      </c>
      <c r="L313" s="1581"/>
    </row>
    <row r="314" spans="1:12" ht="24" customHeight="1">
      <c r="A314" s="1575" t="s">
        <v>180</v>
      </c>
      <c r="B314" s="1575" t="s">
        <v>255</v>
      </c>
      <c r="C314" s="1575" t="s">
        <v>2</v>
      </c>
      <c r="D314" s="854" t="s">
        <v>3</v>
      </c>
      <c r="E314" s="1578" t="s">
        <v>145</v>
      </c>
      <c r="F314" s="1579"/>
      <c r="G314" s="1579"/>
      <c r="H314" s="1579"/>
      <c r="I314" s="1580"/>
      <c r="J314" s="855" t="s">
        <v>181</v>
      </c>
      <c r="K314" s="856" t="s">
        <v>865</v>
      </c>
      <c r="L314" s="854" t="s">
        <v>849</v>
      </c>
    </row>
    <row r="315" spans="1:12" ht="24" customHeight="1">
      <c r="A315" s="1576"/>
      <c r="B315" s="1576"/>
      <c r="C315" s="1576"/>
      <c r="D315" s="857" t="s">
        <v>4</v>
      </c>
      <c r="E315" s="1050">
        <v>2561</v>
      </c>
      <c r="F315" s="1051">
        <v>2562</v>
      </c>
      <c r="G315" s="1051">
        <v>2563</v>
      </c>
      <c r="H315" s="1051">
        <v>2564</v>
      </c>
      <c r="I315" s="1052">
        <v>2565</v>
      </c>
      <c r="J315" s="858" t="s">
        <v>182</v>
      </c>
      <c r="K315" s="1576" t="s">
        <v>864</v>
      </c>
      <c r="L315" s="1576" t="s">
        <v>848</v>
      </c>
    </row>
    <row r="316" spans="1:12" ht="24" customHeight="1">
      <c r="A316" s="1577"/>
      <c r="B316" s="1577"/>
      <c r="C316" s="1577"/>
      <c r="D316" s="859"/>
      <c r="E316" s="860" t="s">
        <v>6</v>
      </c>
      <c r="F316" s="860" t="s">
        <v>6</v>
      </c>
      <c r="G316" s="861" t="s">
        <v>6</v>
      </c>
      <c r="H316" s="861" t="s">
        <v>6</v>
      </c>
      <c r="I316" s="861" t="s">
        <v>6</v>
      </c>
      <c r="J316" s="861"/>
      <c r="K316" s="1577"/>
      <c r="L316" s="1577"/>
    </row>
    <row r="317" spans="1:12" ht="24" customHeight="1">
      <c r="A317" s="862">
        <v>81</v>
      </c>
      <c r="B317" s="877" t="s">
        <v>2066</v>
      </c>
      <c r="C317" s="888" t="s">
        <v>792</v>
      </c>
      <c r="D317" s="991" t="s">
        <v>748</v>
      </c>
      <c r="E317" s="862" t="s">
        <v>286</v>
      </c>
      <c r="F317" s="870" t="s">
        <v>501</v>
      </c>
      <c r="G317" s="870">
        <v>1170000</v>
      </c>
      <c r="H317" s="870">
        <v>1170000</v>
      </c>
      <c r="I317" s="870">
        <v>1170000</v>
      </c>
      <c r="J317" s="956" t="s">
        <v>784</v>
      </c>
      <c r="K317" s="891" t="s">
        <v>178</v>
      </c>
      <c r="L317" s="928" t="s">
        <v>7</v>
      </c>
    </row>
    <row r="318" spans="1:12" ht="24" customHeight="1">
      <c r="A318" s="871"/>
      <c r="B318" s="877" t="s">
        <v>2067</v>
      </c>
      <c r="C318" s="893" t="s">
        <v>793</v>
      </c>
      <c r="D318" s="883" t="s">
        <v>527</v>
      </c>
      <c r="E318" s="875"/>
      <c r="F318" s="875"/>
      <c r="G318" s="875"/>
      <c r="H318" s="875"/>
      <c r="I318" s="875"/>
      <c r="J318" s="897" t="s">
        <v>1973</v>
      </c>
      <c r="K318" s="898" t="s">
        <v>789</v>
      </c>
      <c r="L318" s="893"/>
    </row>
    <row r="319" spans="1:12" ht="24" customHeight="1">
      <c r="A319" s="871"/>
      <c r="B319" s="872"/>
      <c r="C319" s="893" t="s">
        <v>794</v>
      </c>
      <c r="D319" s="883"/>
      <c r="E319" s="875"/>
      <c r="F319" s="875"/>
      <c r="G319" s="875"/>
      <c r="H319" s="875"/>
      <c r="I319" s="875"/>
      <c r="J319" s="897" t="s">
        <v>1974</v>
      </c>
      <c r="K319" s="898" t="s">
        <v>790</v>
      </c>
      <c r="L319" s="893"/>
    </row>
    <row r="320" spans="1:12" ht="24" customHeight="1">
      <c r="A320" s="871"/>
      <c r="B320" s="872"/>
      <c r="C320" s="893" t="s">
        <v>795</v>
      </c>
      <c r="D320" s="883"/>
      <c r="E320" s="875"/>
      <c r="F320" s="875"/>
      <c r="G320" s="875"/>
      <c r="H320" s="875"/>
      <c r="I320" s="875"/>
      <c r="J320" s="900" t="s">
        <v>2039</v>
      </c>
      <c r="K320" s="898" t="s">
        <v>791</v>
      </c>
      <c r="L320" s="893"/>
    </row>
    <row r="321" spans="1:13" ht="24" customHeight="1">
      <c r="A321" s="871"/>
      <c r="B321" s="872"/>
      <c r="C321" s="954"/>
      <c r="D321" s="883"/>
      <c r="E321" s="875"/>
      <c r="F321" s="875"/>
      <c r="G321" s="875"/>
      <c r="H321" s="875"/>
      <c r="I321" s="875"/>
      <c r="J321" s="965" t="s">
        <v>1975</v>
      </c>
      <c r="K321" s="898"/>
      <c r="L321" s="893"/>
    </row>
    <row r="322" spans="1:13" ht="24" customHeight="1">
      <c r="A322" s="871">
        <v>82</v>
      </c>
      <c r="B322" s="872" t="s">
        <v>827</v>
      </c>
      <c r="C322" s="857" t="s">
        <v>13</v>
      </c>
      <c r="D322" s="883" t="s">
        <v>745</v>
      </c>
      <c r="E322" s="871" t="s">
        <v>286</v>
      </c>
      <c r="F322" s="875">
        <v>1240000</v>
      </c>
      <c r="G322" s="875">
        <v>1240000</v>
      </c>
      <c r="H322" s="875">
        <v>1240000</v>
      </c>
      <c r="I322" s="875">
        <v>1240000</v>
      </c>
      <c r="J322" s="857" t="s">
        <v>13</v>
      </c>
      <c r="K322" s="857" t="s">
        <v>13</v>
      </c>
      <c r="L322" s="857" t="s">
        <v>13</v>
      </c>
    </row>
    <row r="323" spans="1:13" ht="24" customHeight="1">
      <c r="A323" s="871"/>
      <c r="B323" s="872" t="s">
        <v>2068</v>
      </c>
      <c r="C323" s="954"/>
      <c r="D323" s="883" t="s">
        <v>541</v>
      </c>
      <c r="E323" s="871"/>
      <c r="F323" s="875"/>
      <c r="G323" s="875"/>
      <c r="H323" s="875"/>
      <c r="I323" s="875"/>
      <c r="J323" s="875"/>
      <c r="K323" s="877"/>
      <c r="L323" s="857"/>
    </row>
    <row r="324" spans="1:13" ht="24" customHeight="1">
      <c r="A324" s="871">
        <v>83</v>
      </c>
      <c r="B324" s="877" t="s">
        <v>827</v>
      </c>
      <c r="C324" s="857" t="s">
        <v>13</v>
      </c>
      <c r="D324" s="857" t="s">
        <v>747</v>
      </c>
      <c r="E324" s="871" t="s">
        <v>286</v>
      </c>
      <c r="F324" s="875" t="s">
        <v>501</v>
      </c>
      <c r="G324" s="875">
        <v>1195000</v>
      </c>
      <c r="H324" s="875">
        <v>1195000</v>
      </c>
      <c r="I324" s="875">
        <v>1195000</v>
      </c>
      <c r="J324" s="857" t="s">
        <v>13</v>
      </c>
      <c r="K324" s="857" t="s">
        <v>13</v>
      </c>
      <c r="L324" s="857" t="s">
        <v>13</v>
      </c>
    </row>
    <row r="325" spans="1:13" ht="24" customHeight="1">
      <c r="A325" s="871"/>
      <c r="B325" s="877" t="s">
        <v>828</v>
      </c>
      <c r="C325" s="954"/>
      <c r="D325" s="857" t="s">
        <v>527</v>
      </c>
      <c r="E325" s="875"/>
      <c r="F325" s="875"/>
      <c r="G325" s="875"/>
      <c r="H325" s="875"/>
      <c r="I325" s="875"/>
      <c r="J325" s="875"/>
      <c r="K325" s="877"/>
      <c r="L325" s="857"/>
    </row>
    <row r="326" spans="1:13" ht="24" customHeight="1">
      <c r="A326" s="857">
        <v>84</v>
      </c>
      <c r="B326" s="872" t="s">
        <v>952</v>
      </c>
      <c r="C326" s="918" t="s">
        <v>612</v>
      </c>
      <c r="D326" s="872" t="s">
        <v>503</v>
      </c>
      <c r="E326" s="871" t="s">
        <v>286</v>
      </c>
      <c r="F326" s="875" t="s">
        <v>501</v>
      </c>
      <c r="G326" s="881">
        <v>350000</v>
      </c>
      <c r="H326" s="875">
        <v>0</v>
      </c>
      <c r="I326" s="875" t="s">
        <v>517</v>
      </c>
      <c r="J326" s="238" t="s">
        <v>2088</v>
      </c>
      <c r="K326" s="875" t="s">
        <v>1408</v>
      </c>
      <c r="L326" s="875" t="s">
        <v>13</v>
      </c>
      <c r="M326" s="880"/>
    </row>
    <row r="327" spans="1:13" ht="24" customHeight="1">
      <c r="A327" s="857"/>
      <c r="B327" s="872" t="s">
        <v>536</v>
      </c>
      <c r="C327" s="918" t="s">
        <v>2115</v>
      </c>
      <c r="D327" s="872"/>
      <c r="E327" s="871"/>
      <c r="F327" s="871"/>
      <c r="G327" s="871"/>
      <c r="H327" s="881"/>
      <c r="I327" s="881"/>
      <c r="J327" s="238" t="s">
        <v>733</v>
      </c>
      <c r="K327" s="871" t="s">
        <v>1329</v>
      </c>
      <c r="L327" s="875"/>
    </row>
    <row r="328" spans="1:13" ht="24" customHeight="1">
      <c r="A328" s="857"/>
      <c r="B328" s="872"/>
      <c r="C328" s="918" t="s">
        <v>2116</v>
      </c>
      <c r="D328" s="872"/>
      <c r="E328" s="871"/>
      <c r="F328" s="871"/>
      <c r="G328" s="871"/>
      <c r="H328" s="881"/>
      <c r="I328" s="881"/>
      <c r="J328" s="426" t="s">
        <v>355</v>
      </c>
      <c r="K328" s="871"/>
      <c r="L328" s="875"/>
    </row>
    <row r="329" spans="1:13" ht="24" customHeight="1">
      <c r="A329" s="871">
        <v>85</v>
      </c>
      <c r="B329" s="872" t="s">
        <v>953</v>
      </c>
      <c r="C329" s="857" t="s">
        <v>13</v>
      </c>
      <c r="D329" s="872" t="s">
        <v>504</v>
      </c>
      <c r="E329" s="871" t="s">
        <v>286</v>
      </c>
      <c r="F329" s="871" t="s">
        <v>286</v>
      </c>
      <c r="G329" s="871" t="s">
        <v>286</v>
      </c>
      <c r="H329" s="881">
        <v>420000</v>
      </c>
      <c r="I329" s="875" t="s">
        <v>501</v>
      </c>
      <c r="J329" s="875" t="s">
        <v>13</v>
      </c>
      <c r="K329" s="875" t="s">
        <v>13</v>
      </c>
      <c r="L329" s="875" t="s">
        <v>13</v>
      </c>
    </row>
    <row r="330" spans="1:13" ht="24" customHeight="1">
      <c r="A330" s="871"/>
      <c r="B330" s="872" t="s">
        <v>536</v>
      </c>
      <c r="C330" s="918"/>
      <c r="D330" s="872"/>
      <c r="E330" s="871"/>
      <c r="F330" s="871"/>
      <c r="G330" s="871"/>
      <c r="H330" s="881"/>
      <c r="I330" s="881"/>
      <c r="J330" s="875"/>
      <c r="K330" s="875"/>
      <c r="L330" s="875"/>
    </row>
    <row r="331" spans="1:13" ht="24" customHeight="1">
      <c r="A331" s="857">
        <v>86</v>
      </c>
      <c r="B331" s="872" t="s">
        <v>1116</v>
      </c>
      <c r="C331" s="857" t="s">
        <v>13</v>
      </c>
      <c r="D331" s="923" t="s">
        <v>505</v>
      </c>
      <c r="E331" s="871" t="s">
        <v>286</v>
      </c>
      <c r="F331" s="871" t="s">
        <v>286</v>
      </c>
      <c r="G331" s="871" t="s">
        <v>286</v>
      </c>
      <c r="H331" s="922">
        <v>280000</v>
      </c>
      <c r="I331" s="875" t="s">
        <v>501</v>
      </c>
      <c r="J331" s="875" t="s">
        <v>13</v>
      </c>
      <c r="K331" s="875" t="s">
        <v>13</v>
      </c>
      <c r="L331" s="875" t="s">
        <v>13</v>
      </c>
    </row>
    <row r="332" spans="1:13" ht="24" customHeight="1">
      <c r="A332" s="859"/>
      <c r="B332" s="885" t="s">
        <v>599</v>
      </c>
      <c r="C332" s="992"/>
      <c r="D332" s="993"/>
      <c r="E332" s="994"/>
      <c r="F332" s="860"/>
      <c r="G332" s="860"/>
      <c r="H332" s="860"/>
      <c r="I332" s="860"/>
      <c r="J332" s="860"/>
      <c r="K332" s="860"/>
      <c r="L332" s="860"/>
    </row>
    <row r="333" spans="1:13" s="880" customFormat="1" ht="24" customHeight="1">
      <c r="A333" s="913"/>
      <c r="B333" s="958"/>
      <c r="C333" s="995"/>
      <c r="D333" s="996"/>
      <c r="E333" s="997"/>
      <c r="F333" s="896"/>
      <c r="G333" s="896"/>
      <c r="H333" s="896"/>
      <c r="I333" s="896"/>
      <c r="J333" s="896"/>
    </row>
    <row r="334" spans="1:13" ht="24" customHeight="1">
      <c r="A334" s="913"/>
      <c r="B334" s="958"/>
      <c r="C334" s="995"/>
      <c r="D334" s="996"/>
      <c r="E334" s="997"/>
      <c r="F334" s="896"/>
      <c r="G334" s="896"/>
      <c r="H334" s="896"/>
      <c r="I334" s="896"/>
      <c r="J334" s="896"/>
    </row>
    <row r="335" spans="1:13" ht="24" customHeight="1">
      <c r="A335" s="984"/>
      <c r="B335" s="984"/>
      <c r="C335" s="984"/>
      <c r="D335" s="984"/>
      <c r="E335" s="984"/>
      <c r="F335" s="984"/>
      <c r="G335" s="984"/>
      <c r="H335" s="984"/>
      <c r="I335" s="984"/>
      <c r="J335" s="984"/>
      <c r="K335" s="1581" t="s">
        <v>847</v>
      </c>
      <c r="L335" s="1581"/>
    </row>
    <row r="336" spans="1:13" ht="24" customHeight="1">
      <c r="A336" s="1575" t="s">
        <v>180</v>
      </c>
      <c r="B336" s="1575" t="s">
        <v>255</v>
      </c>
      <c r="C336" s="1575" t="s">
        <v>2</v>
      </c>
      <c r="D336" s="854" t="s">
        <v>3</v>
      </c>
      <c r="E336" s="1578" t="s">
        <v>145</v>
      </c>
      <c r="F336" s="1579"/>
      <c r="G336" s="1579"/>
      <c r="H336" s="1579"/>
      <c r="I336" s="1580"/>
      <c r="J336" s="855" t="s">
        <v>181</v>
      </c>
      <c r="K336" s="856" t="s">
        <v>865</v>
      </c>
      <c r="L336" s="854" t="s">
        <v>849</v>
      </c>
    </row>
    <row r="337" spans="1:12" ht="24" customHeight="1">
      <c r="A337" s="1576"/>
      <c r="B337" s="1576"/>
      <c r="C337" s="1576"/>
      <c r="D337" s="857" t="s">
        <v>4</v>
      </c>
      <c r="E337" s="1050">
        <v>2561</v>
      </c>
      <c r="F337" s="1051">
        <v>2562</v>
      </c>
      <c r="G337" s="1051">
        <v>2563</v>
      </c>
      <c r="H337" s="1051">
        <v>2564</v>
      </c>
      <c r="I337" s="1052">
        <v>2565</v>
      </c>
      <c r="J337" s="858" t="s">
        <v>182</v>
      </c>
      <c r="K337" s="1576" t="s">
        <v>864</v>
      </c>
      <c r="L337" s="1576" t="s">
        <v>848</v>
      </c>
    </row>
    <row r="338" spans="1:12" ht="24" customHeight="1">
      <c r="A338" s="1577"/>
      <c r="B338" s="1577"/>
      <c r="C338" s="1577"/>
      <c r="D338" s="859"/>
      <c r="E338" s="860" t="s">
        <v>6</v>
      </c>
      <c r="F338" s="860" t="s">
        <v>6</v>
      </c>
      <c r="G338" s="861" t="s">
        <v>6</v>
      </c>
      <c r="H338" s="861" t="s">
        <v>6</v>
      </c>
      <c r="I338" s="861" t="s">
        <v>6</v>
      </c>
      <c r="J338" s="861"/>
      <c r="K338" s="1577"/>
      <c r="L338" s="1577"/>
    </row>
    <row r="339" spans="1:12" ht="24" customHeight="1">
      <c r="A339" s="953">
        <v>87</v>
      </c>
      <c r="B339" s="998" t="s">
        <v>954</v>
      </c>
      <c r="C339" s="916" t="s">
        <v>612</v>
      </c>
      <c r="D339" s="998" t="s">
        <v>506</v>
      </c>
      <c r="E339" s="870" t="s">
        <v>286</v>
      </c>
      <c r="F339" s="870" t="s">
        <v>286</v>
      </c>
      <c r="G339" s="870" t="s">
        <v>286</v>
      </c>
      <c r="H339" s="999">
        <v>280000</v>
      </c>
      <c r="I339" s="870" t="s">
        <v>501</v>
      </c>
      <c r="J339" s="868" t="s">
        <v>185</v>
      </c>
      <c r="K339" s="891" t="s">
        <v>118</v>
      </c>
      <c r="L339" s="862" t="s">
        <v>7</v>
      </c>
    </row>
    <row r="340" spans="1:12" ht="24" customHeight="1">
      <c r="A340" s="857"/>
      <c r="B340" s="921" t="s">
        <v>545</v>
      </c>
      <c r="C340" s="918" t="s">
        <v>2115</v>
      </c>
      <c r="D340" s="921"/>
      <c r="E340" s="871"/>
      <c r="F340" s="871"/>
      <c r="G340" s="875"/>
      <c r="H340" s="922"/>
      <c r="I340" s="922"/>
      <c r="J340" s="867" t="s">
        <v>184</v>
      </c>
      <c r="K340" s="898" t="s">
        <v>595</v>
      </c>
      <c r="L340" s="871"/>
    </row>
    <row r="341" spans="1:12" ht="24" customHeight="1">
      <c r="A341" s="857"/>
      <c r="B341" s="921"/>
      <c r="C341" s="918" t="s">
        <v>2116</v>
      </c>
      <c r="D341" s="921"/>
      <c r="E341" s="871"/>
      <c r="F341" s="871"/>
      <c r="G341" s="875"/>
      <c r="H341" s="922"/>
      <c r="I341" s="922"/>
      <c r="J341" s="867" t="s">
        <v>355</v>
      </c>
      <c r="K341" s="898" t="s">
        <v>9</v>
      </c>
      <c r="L341" s="871"/>
    </row>
    <row r="342" spans="1:12" ht="24" customHeight="1">
      <c r="A342" s="857"/>
      <c r="B342" s="921"/>
      <c r="C342" s="918"/>
      <c r="D342" s="921"/>
      <c r="E342" s="871"/>
      <c r="F342" s="871"/>
      <c r="G342" s="875"/>
      <c r="H342" s="922"/>
      <c r="I342" s="922"/>
      <c r="J342" s="867" t="s">
        <v>96</v>
      </c>
      <c r="K342" s="898"/>
      <c r="L342" s="871"/>
    </row>
    <row r="343" spans="1:12" ht="24" customHeight="1">
      <c r="A343" s="857">
        <v>88</v>
      </c>
      <c r="B343" s="877" t="s">
        <v>1068</v>
      </c>
      <c r="C343" s="918" t="s">
        <v>612</v>
      </c>
      <c r="D343" s="877" t="s">
        <v>505</v>
      </c>
      <c r="E343" s="875" t="s">
        <v>286</v>
      </c>
      <c r="F343" s="875" t="s">
        <v>286</v>
      </c>
      <c r="G343" s="875" t="s">
        <v>501</v>
      </c>
      <c r="H343" s="875">
        <v>280000</v>
      </c>
      <c r="I343" s="875" t="s">
        <v>501</v>
      </c>
      <c r="J343" s="875" t="s">
        <v>13</v>
      </c>
      <c r="K343" s="875" t="s">
        <v>13</v>
      </c>
      <c r="L343" s="875" t="s">
        <v>13</v>
      </c>
    </row>
    <row r="344" spans="1:12" ht="24" customHeight="1">
      <c r="A344" s="857"/>
      <c r="B344" s="921" t="s">
        <v>1069</v>
      </c>
      <c r="C344" s="1000"/>
      <c r="D344" s="921"/>
      <c r="E344" s="871"/>
      <c r="F344" s="871"/>
      <c r="G344" s="875"/>
      <c r="H344" s="1001"/>
      <c r="I344" s="1001"/>
      <c r="J344" s="875"/>
      <c r="K344" s="898"/>
      <c r="L344" s="871"/>
    </row>
    <row r="345" spans="1:12" ht="24" customHeight="1">
      <c r="A345" s="871">
        <v>89</v>
      </c>
      <c r="B345" s="872" t="s">
        <v>752</v>
      </c>
      <c r="C345" s="875" t="s">
        <v>937</v>
      </c>
      <c r="D345" s="876" t="s">
        <v>511</v>
      </c>
      <c r="E345" s="875" t="s">
        <v>286</v>
      </c>
      <c r="F345" s="875" t="s">
        <v>286</v>
      </c>
      <c r="G345" s="875" t="s">
        <v>286</v>
      </c>
      <c r="H345" s="875">
        <v>550000</v>
      </c>
      <c r="I345" s="875" t="s">
        <v>501</v>
      </c>
      <c r="J345" s="875" t="s">
        <v>13</v>
      </c>
      <c r="K345" s="955" t="s">
        <v>1055</v>
      </c>
      <c r="L345" s="875" t="s">
        <v>13</v>
      </c>
    </row>
    <row r="346" spans="1:12" ht="24" customHeight="1">
      <c r="A346" s="871"/>
      <c r="B346" s="872" t="s">
        <v>753</v>
      </c>
      <c r="C346" s="878" t="s">
        <v>11</v>
      </c>
      <c r="D346" s="876"/>
      <c r="E346" s="875"/>
      <c r="F346" s="875"/>
      <c r="G346" s="871"/>
      <c r="H346" s="875"/>
      <c r="I346" s="875"/>
      <c r="J346" s="871"/>
      <c r="K346" s="923" t="s">
        <v>130</v>
      </c>
      <c r="L346" s="871"/>
    </row>
    <row r="347" spans="1:12" ht="24" customHeight="1">
      <c r="A347" s="871">
        <v>90</v>
      </c>
      <c r="B347" s="872" t="s">
        <v>957</v>
      </c>
      <c r="C347" s="918" t="s">
        <v>612</v>
      </c>
      <c r="D347" s="872" t="s">
        <v>514</v>
      </c>
      <c r="E347" s="875" t="s">
        <v>286</v>
      </c>
      <c r="F347" s="875" t="s">
        <v>286</v>
      </c>
      <c r="G347" s="875" t="s">
        <v>286</v>
      </c>
      <c r="H347" s="875">
        <v>630000</v>
      </c>
      <c r="I347" s="875" t="s">
        <v>501</v>
      </c>
      <c r="J347" s="875" t="s">
        <v>13</v>
      </c>
      <c r="K347" s="898" t="s">
        <v>2225</v>
      </c>
      <c r="L347" s="875" t="s">
        <v>13</v>
      </c>
    </row>
    <row r="348" spans="1:12" ht="24" customHeight="1">
      <c r="A348" s="871"/>
      <c r="B348" s="872" t="s">
        <v>958</v>
      </c>
      <c r="C348" s="918"/>
      <c r="D348" s="872"/>
      <c r="E348" s="875"/>
      <c r="F348" s="875"/>
      <c r="G348" s="875"/>
      <c r="H348" s="875"/>
      <c r="I348" s="875"/>
      <c r="J348" s="875"/>
      <c r="K348" s="898" t="s">
        <v>595</v>
      </c>
      <c r="L348" s="875"/>
    </row>
    <row r="349" spans="1:12" ht="24" customHeight="1">
      <c r="A349" s="871"/>
      <c r="B349" s="872"/>
      <c r="C349" s="918"/>
      <c r="D349" s="872"/>
      <c r="E349" s="875"/>
      <c r="F349" s="875"/>
      <c r="G349" s="875"/>
      <c r="H349" s="875"/>
      <c r="I349" s="875"/>
      <c r="J349" s="875"/>
      <c r="K349" s="898" t="s">
        <v>9</v>
      </c>
      <c r="L349" s="875"/>
    </row>
    <row r="350" spans="1:12" ht="24" customHeight="1">
      <c r="A350" s="871">
        <v>91</v>
      </c>
      <c r="B350" s="877" t="s">
        <v>959</v>
      </c>
      <c r="C350" s="1002" t="s">
        <v>612</v>
      </c>
      <c r="D350" s="877" t="s">
        <v>1409</v>
      </c>
      <c r="E350" s="875" t="s">
        <v>286</v>
      </c>
      <c r="F350" s="875" t="s">
        <v>286</v>
      </c>
      <c r="G350" s="875" t="s">
        <v>286</v>
      </c>
      <c r="H350" s="881">
        <v>700000</v>
      </c>
      <c r="I350" s="875" t="s">
        <v>501</v>
      </c>
      <c r="J350" s="875" t="s">
        <v>13</v>
      </c>
      <c r="K350" s="875" t="s">
        <v>13</v>
      </c>
      <c r="L350" s="875" t="s">
        <v>13</v>
      </c>
    </row>
    <row r="351" spans="1:12" ht="24" customHeight="1">
      <c r="A351" s="871"/>
      <c r="B351" s="877" t="s">
        <v>960</v>
      </c>
      <c r="C351" s="1002"/>
      <c r="D351" s="877" t="s">
        <v>1410</v>
      </c>
      <c r="E351" s="881"/>
      <c r="F351" s="875"/>
      <c r="G351" s="875"/>
      <c r="H351" s="875"/>
      <c r="I351" s="875"/>
      <c r="J351" s="875"/>
      <c r="K351" s="889"/>
      <c r="L351" s="875"/>
    </row>
    <row r="352" spans="1:12" ht="24" customHeight="1">
      <c r="A352" s="871">
        <v>92</v>
      </c>
      <c r="B352" s="872" t="s">
        <v>590</v>
      </c>
      <c r="C352" s="873" t="s">
        <v>611</v>
      </c>
      <c r="D352" s="872" t="s">
        <v>589</v>
      </c>
      <c r="E352" s="875" t="s">
        <v>517</v>
      </c>
      <c r="F352" s="875" t="s">
        <v>501</v>
      </c>
      <c r="G352" s="875" t="s">
        <v>286</v>
      </c>
      <c r="H352" s="881">
        <v>350000</v>
      </c>
      <c r="I352" s="875" t="s">
        <v>501</v>
      </c>
      <c r="J352" s="875" t="s">
        <v>13</v>
      </c>
      <c r="K352" s="898" t="s">
        <v>118</v>
      </c>
      <c r="L352" s="875" t="s">
        <v>13</v>
      </c>
    </row>
    <row r="353" spans="1:12" ht="24" customHeight="1">
      <c r="A353" s="871"/>
      <c r="B353" s="872" t="s">
        <v>591</v>
      </c>
      <c r="C353" s="873" t="s">
        <v>11</v>
      </c>
      <c r="D353" s="872" t="s">
        <v>588</v>
      </c>
      <c r="E353" s="871"/>
      <c r="F353" s="875"/>
      <c r="G353" s="875"/>
      <c r="H353" s="881"/>
      <c r="I353" s="881"/>
      <c r="J353" s="867"/>
      <c r="K353" s="898" t="s">
        <v>595</v>
      </c>
      <c r="L353" s="875"/>
    </row>
    <row r="354" spans="1:12" s="880" customFormat="1" ht="24" customHeight="1">
      <c r="A354" s="884">
        <v>93</v>
      </c>
      <c r="B354" s="885" t="s">
        <v>515</v>
      </c>
      <c r="C354" s="992" t="s">
        <v>612</v>
      </c>
      <c r="D354" s="885" t="s">
        <v>516</v>
      </c>
      <c r="E354" s="860" t="s">
        <v>286</v>
      </c>
      <c r="F354" s="860" t="s">
        <v>286</v>
      </c>
      <c r="G354" s="860" t="s">
        <v>286</v>
      </c>
      <c r="H354" s="860">
        <v>280000</v>
      </c>
      <c r="I354" s="860" t="s">
        <v>501</v>
      </c>
      <c r="J354" s="860" t="s">
        <v>13</v>
      </c>
      <c r="K354" s="927" t="s">
        <v>9</v>
      </c>
      <c r="L354" s="860" t="s">
        <v>13</v>
      </c>
    </row>
    <row r="355" spans="1:12" ht="24" customHeight="1">
      <c r="A355" s="913"/>
      <c r="B355" s="958"/>
      <c r="C355" s="970"/>
      <c r="D355" s="1003"/>
      <c r="E355" s="896"/>
      <c r="F355" s="896"/>
      <c r="G355" s="896"/>
      <c r="H355" s="896"/>
      <c r="I355" s="896"/>
      <c r="J355" s="1004"/>
    </row>
    <row r="356" spans="1:12" ht="24" customHeight="1">
      <c r="A356" s="913"/>
      <c r="B356" s="958"/>
      <c r="C356" s="970"/>
      <c r="D356" s="1003"/>
      <c r="E356" s="896"/>
      <c r="F356" s="896"/>
      <c r="G356" s="896"/>
      <c r="H356" s="896"/>
      <c r="I356" s="896"/>
      <c r="J356" s="1004"/>
    </row>
    <row r="357" spans="1:12" ht="19.5" customHeight="1">
      <c r="A357" s="984"/>
      <c r="B357" s="984"/>
      <c r="C357" s="984"/>
      <c r="D357" s="984"/>
      <c r="E357" s="984"/>
      <c r="F357" s="984"/>
      <c r="G357" s="984"/>
      <c r="H357" s="984"/>
      <c r="I357" s="984"/>
      <c r="J357" s="984"/>
      <c r="K357" s="1581" t="s">
        <v>847</v>
      </c>
      <c r="L357" s="1581"/>
    </row>
    <row r="358" spans="1:12" ht="24" customHeight="1">
      <c r="A358" s="1575" t="s">
        <v>180</v>
      </c>
      <c r="B358" s="1575" t="s">
        <v>255</v>
      </c>
      <c r="C358" s="1575" t="s">
        <v>2</v>
      </c>
      <c r="D358" s="854" t="s">
        <v>3</v>
      </c>
      <c r="E358" s="1578" t="s">
        <v>145</v>
      </c>
      <c r="F358" s="1579"/>
      <c r="G358" s="1579"/>
      <c r="H358" s="1579"/>
      <c r="I358" s="1580"/>
      <c r="J358" s="855" t="s">
        <v>181</v>
      </c>
      <c r="K358" s="856" t="s">
        <v>865</v>
      </c>
      <c r="L358" s="854" t="s">
        <v>849</v>
      </c>
    </row>
    <row r="359" spans="1:12" ht="24" customHeight="1">
      <c r="A359" s="1576"/>
      <c r="B359" s="1576"/>
      <c r="C359" s="1576"/>
      <c r="D359" s="857" t="s">
        <v>4</v>
      </c>
      <c r="E359" s="1050">
        <v>2561</v>
      </c>
      <c r="F359" s="1051">
        <v>2562</v>
      </c>
      <c r="G359" s="1051">
        <v>2563</v>
      </c>
      <c r="H359" s="1051">
        <v>2564</v>
      </c>
      <c r="I359" s="1052">
        <v>2565</v>
      </c>
      <c r="J359" s="858" t="s">
        <v>182</v>
      </c>
      <c r="K359" s="1576" t="s">
        <v>864</v>
      </c>
      <c r="L359" s="1576" t="s">
        <v>848</v>
      </c>
    </row>
    <row r="360" spans="1:12" ht="24" customHeight="1">
      <c r="A360" s="1577"/>
      <c r="B360" s="1577"/>
      <c r="C360" s="1577"/>
      <c r="D360" s="859"/>
      <c r="E360" s="860" t="s">
        <v>6</v>
      </c>
      <c r="F360" s="860" t="s">
        <v>6</v>
      </c>
      <c r="G360" s="861" t="s">
        <v>6</v>
      </c>
      <c r="H360" s="861" t="s">
        <v>6</v>
      </c>
      <c r="I360" s="861" t="s">
        <v>6</v>
      </c>
      <c r="J360" s="861"/>
      <c r="K360" s="1577"/>
      <c r="L360" s="1577"/>
    </row>
    <row r="361" spans="1:12" ht="24" customHeight="1">
      <c r="A361" s="862">
        <v>94</v>
      </c>
      <c r="B361" s="863" t="s">
        <v>1036</v>
      </c>
      <c r="C361" s="1434" t="s">
        <v>612</v>
      </c>
      <c r="D361" s="863" t="s">
        <v>518</v>
      </c>
      <c r="E361" s="870" t="s">
        <v>286</v>
      </c>
      <c r="F361" s="870" t="s">
        <v>286</v>
      </c>
      <c r="G361" s="870" t="s">
        <v>286</v>
      </c>
      <c r="H361" s="1053">
        <v>700000</v>
      </c>
      <c r="I361" s="870" t="s">
        <v>501</v>
      </c>
      <c r="J361" s="868" t="s">
        <v>185</v>
      </c>
      <c r="K361" s="891" t="s">
        <v>118</v>
      </c>
      <c r="L361" s="862" t="s">
        <v>7</v>
      </c>
    </row>
    <row r="362" spans="1:12" ht="24" customHeight="1">
      <c r="A362" s="871"/>
      <c r="B362" s="872" t="s">
        <v>1037</v>
      </c>
      <c r="C362" s="871"/>
      <c r="D362" s="871"/>
      <c r="E362" s="871"/>
      <c r="F362" s="871"/>
      <c r="G362" s="871"/>
      <c r="H362" s="871"/>
      <c r="I362" s="875"/>
      <c r="J362" s="867" t="s">
        <v>184</v>
      </c>
      <c r="K362" s="898" t="s">
        <v>595</v>
      </c>
      <c r="L362" s="871"/>
    </row>
    <row r="363" spans="1:12" ht="24" customHeight="1">
      <c r="A363" s="871"/>
      <c r="B363" s="872"/>
      <c r="C363" s="918"/>
      <c r="D363" s="872"/>
      <c r="E363" s="875"/>
      <c r="F363" s="875"/>
      <c r="G363" s="875"/>
      <c r="H363" s="875"/>
      <c r="I363" s="875"/>
      <c r="J363" s="867" t="s">
        <v>355</v>
      </c>
      <c r="K363" s="898" t="s">
        <v>9</v>
      </c>
      <c r="L363" s="871"/>
    </row>
    <row r="364" spans="1:12" ht="24" customHeight="1">
      <c r="A364" s="871"/>
      <c r="B364" s="872"/>
      <c r="C364" s="918"/>
      <c r="D364" s="872"/>
      <c r="E364" s="875"/>
      <c r="F364" s="871"/>
      <c r="G364" s="871"/>
      <c r="H364" s="875"/>
      <c r="I364" s="875"/>
      <c r="J364" s="867" t="s">
        <v>96</v>
      </c>
      <c r="K364" s="898"/>
      <c r="L364" s="875"/>
    </row>
    <row r="365" spans="1:12" ht="24" customHeight="1">
      <c r="A365" s="1005">
        <v>95</v>
      </c>
      <c r="B365" s="1006" t="s">
        <v>1119</v>
      </c>
      <c r="C365" s="1006" t="s">
        <v>732</v>
      </c>
      <c r="D365" s="1005" t="s">
        <v>1120</v>
      </c>
      <c r="E365" s="867" t="s">
        <v>501</v>
      </c>
      <c r="F365" s="867">
        <v>15000</v>
      </c>
      <c r="G365" s="867">
        <v>15000</v>
      </c>
      <c r="H365" s="867">
        <v>15000</v>
      </c>
      <c r="I365" s="875" t="s">
        <v>501</v>
      </c>
      <c r="J365" s="875" t="s">
        <v>13</v>
      </c>
      <c r="K365" s="1007" t="s">
        <v>1375</v>
      </c>
      <c r="L365" s="875" t="s">
        <v>13</v>
      </c>
    </row>
    <row r="366" spans="1:12" ht="24" customHeight="1">
      <c r="A366" s="1005"/>
      <c r="B366" s="1006" t="s">
        <v>104</v>
      </c>
      <c r="C366" s="1006" t="s">
        <v>1373</v>
      </c>
      <c r="D366" s="1005"/>
      <c r="E366" s="867"/>
      <c r="F366" s="867"/>
      <c r="G366" s="867"/>
      <c r="H366" s="867"/>
      <c r="I366" s="867"/>
      <c r="J366" s="875"/>
      <c r="K366" s="1007" t="s">
        <v>1376</v>
      </c>
      <c r="L366" s="875"/>
    </row>
    <row r="367" spans="1:12" ht="24" customHeight="1">
      <c r="A367" s="1005"/>
      <c r="B367" s="1006"/>
      <c r="C367" s="1006" t="s">
        <v>1374</v>
      </c>
      <c r="D367" s="1007"/>
      <c r="E367" s="867"/>
      <c r="F367" s="867"/>
      <c r="G367" s="867"/>
      <c r="H367" s="867"/>
      <c r="I367" s="867"/>
      <c r="J367" s="867"/>
      <c r="K367" s="1007" t="s">
        <v>12</v>
      </c>
      <c r="L367" s="1005"/>
    </row>
    <row r="368" spans="1:12" ht="21.75" customHeight="1">
      <c r="A368" s="871">
        <v>96</v>
      </c>
      <c r="B368" s="872" t="s">
        <v>521</v>
      </c>
      <c r="C368" s="873" t="s">
        <v>615</v>
      </c>
      <c r="D368" s="872" t="s">
        <v>616</v>
      </c>
      <c r="E368" s="882" t="s">
        <v>501</v>
      </c>
      <c r="F368" s="874">
        <v>20000</v>
      </c>
      <c r="G368" s="874">
        <v>20000</v>
      </c>
      <c r="H368" s="882">
        <v>20000</v>
      </c>
      <c r="I368" s="867" t="s">
        <v>501</v>
      </c>
      <c r="J368" s="1221" t="s">
        <v>185</v>
      </c>
      <c r="K368" s="876" t="s">
        <v>983</v>
      </c>
      <c r="L368" s="875" t="s">
        <v>13</v>
      </c>
    </row>
    <row r="369" spans="1:12" ht="21.75" customHeight="1">
      <c r="A369" s="871"/>
      <c r="B369" s="872"/>
      <c r="C369" s="873" t="s">
        <v>613</v>
      </c>
      <c r="D369" s="872"/>
      <c r="E369" s="874"/>
      <c r="F369" s="875"/>
      <c r="G369" s="875"/>
      <c r="H369" s="875"/>
      <c r="I369" s="867"/>
      <c r="J369" s="1221" t="s">
        <v>184</v>
      </c>
      <c r="K369" s="876" t="s">
        <v>607</v>
      </c>
      <c r="L369" s="871"/>
    </row>
    <row r="370" spans="1:12" ht="21.75" customHeight="1">
      <c r="A370" s="871"/>
      <c r="B370" s="872"/>
      <c r="C370" s="873" t="s">
        <v>614</v>
      </c>
      <c r="D370" s="872"/>
      <c r="E370" s="874"/>
      <c r="F370" s="875"/>
      <c r="G370" s="875"/>
      <c r="H370" s="875"/>
      <c r="I370" s="867"/>
      <c r="J370" s="1221" t="s">
        <v>355</v>
      </c>
      <c r="K370" s="876" t="s">
        <v>608</v>
      </c>
      <c r="L370" s="871"/>
    </row>
    <row r="371" spans="1:12" ht="21.75" customHeight="1">
      <c r="A371" s="857"/>
      <c r="B371" s="877"/>
      <c r="C371" s="878"/>
      <c r="D371" s="877"/>
      <c r="E371" s="875"/>
      <c r="F371" s="875"/>
      <c r="G371" s="875"/>
      <c r="H371" s="875"/>
      <c r="I371" s="875"/>
      <c r="J371" s="1203" t="s">
        <v>96</v>
      </c>
      <c r="K371" s="1222"/>
      <c r="L371" s="875"/>
    </row>
    <row r="372" spans="1:12" ht="21.75" customHeight="1">
      <c r="A372" s="857">
        <v>97</v>
      </c>
      <c r="B372" s="877" t="s">
        <v>1969</v>
      </c>
      <c r="C372" s="878" t="s">
        <v>611</v>
      </c>
      <c r="D372" s="877" t="s">
        <v>507</v>
      </c>
      <c r="E372" s="875" t="s">
        <v>286</v>
      </c>
      <c r="F372" s="875" t="s">
        <v>286</v>
      </c>
      <c r="G372" s="875" t="s">
        <v>286</v>
      </c>
      <c r="H372" s="875">
        <v>1000000</v>
      </c>
      <c r="I372" s="875" t="s">
        <v>501</v>
      </c>
      <c r="J372" s="875" t="s">
        <v>13</v>
      </c>
      <c r="K372" s="955" t="s">
        <v>1055</v>
      </c>
      <c r="L372" s="875" t="s">
        <v>13</v>
      </c>
    </row>
    <row r="373" spans="1:12" ht="21.75" customHeight="1">
      <c r="A373" s="857"/>
      <c r="B373" s="877" t="s">
        <v>585</v>
      </c>
      <c r="C373" s="878" t="s">
        <v>11</v>
      </c>
      <c r="D373" s="877"/>
      <c r="E373" s="875"/>
      <c r="F373" s="875"/>
      <c r="G373" s="875"/>
      <c r="H373" s="875"/>
      <c r="I373" s="875"/>
      <c r="J373" s="875"/>
      <c r="K373" s="955" t="s">
        <v>130</v>
      </c>
      <c r="L373" s="875"/>
    </row>
    <row r="374" spans="1:12" ht="21.75" customHeight="1">
      <c r="A374" s="871">
        <v>98</v>
      </c>
      <c r="B374" s="872" t="s">
        <v>1073</v>
      </c>
      <c r="C374" s="873" t="s">
        <v>611</v>
      </c>
      <c r="D374" s="872" t="s">
        <v>520</v>
      </c>
      <c r="E374" s="871" t="s">
        <v>286</v>
      </c>
      <c r="F374" s="875" t="s">
        <v>517</v>
      </c>
      <c r="G374" s="875" t="s">
        <v>286</v>
      </c>
      <c r="H374" s="875">
        <v>500000</v>
      </c>
      <c r="I374" s="875" t="s">
        <v>501</v>
      </c>
      <c r="J374" s="875" t="s">
        <v>13</v>
      </c>
      <c r="K374" s="875" t="s">
        <v>13</v>
      </c>
      <c r="L374" s="875" t="s">
        <v>13</v>
      </c>
    </row>
    <row r="375" spans="1:12" ht="21.75" customHeight="1">
      <c r="A375" s="1429"/>
      <c r="B375" s="908" t="s">
        <v>1074</v>
      </c>
      <c r="C375" s="1435" t="s">
        <v>11</v>
      </c>
      <c r="D375" s="908"/>
      <c r="E375" s="884"/>
      <c r="F375" s="860"/>
      <c r="G375" s="860"/>
      <c r="H375" s="860"/>
      <c r="I375" s="910"/>
      <c r="J375" s="911"/>
      <c r="K375" s="884"/>
      <c r="L375" s="884"/>
    </row>
    <row r="376" spans="1:12" ht="24" customHeight="1">
      <c r="A376" s="1008"/>
      <c r="B376" s="1009"/>
      <c r="C376" s="1009"/>
      <c r="D376" s="1010"/>
      <c r="E376" s="1004"/>
      <c r="F376" s="1004"/>
      <c r="G376" s="1004"/>
      <c r="H376" s="1004"/>
      <c r="I376" s="1004"/>
      <c r="J376" s="1004"/>
    </row>
    <row r="377" spans="1:12" ht="24" customHeight="1">
      <c r="A377" s="1008"/>
      <c r="B377" s="1009"/>
      <c r="C377" s="1009"/>
      <c r="D377" s="1010"/>
      <c r="E377" s="1004"/>
      <c r="F377" s="1004"/>
      <c r="G377" s="1004"/>
      <c r="H377" s="1004"/>
      <c r="I377" s="1004"/>
      <c r="J377" s="1004"/>
    </row>
    <row r="378" spans="1:12" ht="24" customHeight="1">
      <c r="A378" s="1008"/>
      <c r="B378" s="1009"/>
      <c r="C378" s="1009"/>
      <c r="D378" s="1010"/>
      <c r="E378" s="1004"/>
      <c r="F378" s="1004"/>
      <c r="G378" s="1004"/>
      <c r="H378" s="1004"/>
      <c r="I378" s="1004"/>
      <c r="J378" s="1004"/>
    </row>
    <row r="379" spans="1:12" ht="24" customHeight="1">
      <c r="A379" s="1008"/>
      <c r="B379" s="1009"/>
      <c r="C379" s="1009"/>
      <c r="D379" s="1010"/>
      <c r="E379" s="1004"/>
      <c r="F379" s="1004"/>
      <c r="G379" s="1004"/>
      <c r="H379" s="1004"/>
      <c r="I379" s="1004"/>
      <c r="J379" s="1004"/>
    </row>
    <row r="380" spans="1:12" ht="24" customHeight="1">
      <c r="A380" s="1008"/>
      <c r="B380" s="1009"/>
      <c r="C380" s="1009"/>
      <c r="D380" s="1010"/>
      <c r="E380" s="1004"/>
      <c r="F380" s="1004"/>
      <c r="G380" s="1004"/>
      <c r="H380" s="1004"/>
      <c r="I380" s="1004"/>
      <c r="J380" s="1004"/>
      <c r="K380" s="1581" t="s">
        <v>847</v>
      </c>
      <c r="L380" s="1581"/>
    </row>
    <row r="381" spans="1:12" ht="24" customHeight="1">
      <c r="A381" s="1575" t="s">
        <v>180</v>
      </c>
      <c r="B381" s="1575" t="s">
        <v>255</v>
      </c>
      <c r="C381" s="1575" t="s">
        <v>2</v>
      </c>
      <c r="D381" s="854" t="s">
        <v>3</v>
      </c>
      <c r="E381" s="1578" t="s">
        <v>145</v>
      </c>
      <c r="F381" s="1579"/>
      <c r="G381" s="1579"/>
      <c r="H381" s="1579"/>
      <c r="I381" s="1580"/>
      <c r="J381" s="855" t="s">
        <v>181</v>
      </c>
      <c r="K381" s="856" t="s">
        <v>865</v>
      </c>
      <c r="L381" s="854" t="s">
        <v>849</v>
      </c>
    </row>
    <row r="382" spans="1:12" ht="24" customHeight="1">
      <c r="A382" s="1576"/>
      <c r="B382" s="1576"/>
      <c r="C382" s="1576"/>
      <c r="D382" s="857" t="s">
        <v>4</v>
      </c>
      <c r="E382" s="1050">
        <v>2561</v>
      </c>
      <c r="F382" s="1051">
        <v>2562</v>
      </c>
      <c r="G382" s="1051">
        <v>2563</v>
      </c>
      <c r="H382" s="1051">
        <v>2564</v>
      </c>
      <c r="I382" s="1052">
        <v>2565</v>
      </c>
      <c r="J382" s="858" t="s">
        <v>182</v>
      </c>
      <c r="K382" s="1576" t="s">
        <v>864</v>
      </c>
      <c r="L382" s="1576" t="s">
        <v>848</v>
      </c>
    </row>
    <row r="383" spans="1:12" ht="24" customHeight="1">
      <c r="A383" s="1577"/>
      <c r="B383" s="1577"/>
      <c r="C383" s="1577"/>
      <c r="D383" s="859"/>
      <c r="E383" s="860" t="s">
        <v>6</v>
      </c>
      <c r="F383" s="860" t="s">
        <v>6</v>
      </c>
      <c r="G383" s="861" t="s">
        <v>6</v>
      </c>
      <c r="H383" s="861" t="s">
        <v>6</v>
      </c>
      <c r="I383" s="861" t="s">
        <v>6</v>
      </c>
      <c r="J383" s="861"/>
      <c r="K383" s="1577"/>
      <c r="L383" s="1577"/>
    </row>
    <row r="384" spans="1:12" ht="21.75" customHeight="1">
      <c r="A384" s="857">
        <v>99</v>
      </c>
      <c r="B384" s="872" t="s">
        <v>509</v>
      </c>
      <c r="C384" s="878" t="s">
        <v>611</v>
      </c>
      <c r="D384" s="872" t="s">
        <v>510</v>
      </c>
      <c r="E384" s="875" t="s">
        <v>501</v>
      </c>
      <c r="F384" s="852" t="s">
        <v>286</v>
      </c>
      <c r="G384" s="882" t="s">
        <v>286</v>
      </c>
      <c r="H384" s="882">
        <v>300000</v>
      </c>
      <c r="I384" s="867"/>
      <c r="J384" s="1220" t="s">
        <v>185</v>
      </c>
      <c r="K384" s="869" t="s">
        <v>983</v>
      </c>
      <c r="L384" s="870" t="s">
        <v>7</v>
      </c>
    </row>
    <row r="385" spans="1:12" ht="21.75" customHeight="1">
      <c r="A385" s="857"/>
      <c r="B385" s="872"/>
      <c r="C385" s="878" t="s">
        <v>11</v>
      </c>
      <c r="D385" s="883"/>
      <c r="E385" s="875"/>
      <c r="F385" s="882"/>
      <c r="G385" s="882"/>
      <c r="H385" s="875"/>
      <c r="I385" s="867"/>
      <c r="J385" s="1221" t="s">
        <v>184</v>
      </c>
      <c r="K385" s="876" t="s">
        <v>607</v>
      </c>
      <c r="L385" s="871"/>
    </row>
    <row r="386" spans="1:12" ht="21.75" customHeight="1">
      <c r="A386" s="871"/>
      <c r="B386" s="872"/>
      <c r="C386" s="873"/>
      <c r="D386" s="872"/>
      <c r="E386" s="874"/>
      <c r="F386" s="875"/>
      <c r="G386" s="875"/>
      <c r="H386" s="875"/>
      <c r="I386" s="867"/>
      <c r="J386" s="1221" t="s">
        <v>355</v>
      </c>
      <c r="K386" s="876" t="s">
        <v>608</v>
      </c>
      <c r="L386" s="871"/>
    </row>
    <row r="387" spans="1:12" ht="21.75" customHeight="1">
      <c r="A387" s="857"/>
      <c r="B387" s="877"/>
      <c r="C387" s="878"/>
      <c r="D387" s="877"/>
      <c r="E387" s="875"/>
      <c r="F387" s="875"/>
      <c r="G387" s="875"/>
      <c r="H387" s="875"/>
      <c r="I387" s="875"/>
      <c r="J387" s="1203" t="s">
        <v>96</v>
      </c>
      <c r="K387" s="1222"/>
      <c r="L387" s="875"/>
    </row>
    <row r="388" spans="1:12" ht="21.75" customHeight="1">
      <c r="A388" s="857">
        <v>100</v>
      </c>
      <c r="B388" s="878" t="s">
        <v>2228</v>
      </c>
      <c r="C388" s="878" t="s">
        <v>611</v>
      </c>
      <c r="D388" s="872" t="s">
        <v>2230</v>
      </c>
      <c r="E388" s="875" t="s">
        <v>501</v>
      </c>
      <c r="F388" s="875" t="s">
        <v>501</v>
      </c>
      <c r="G388" s="875">
        <v>250000</v>
      </c>
      <c r="H388" s="875" t="s">
        <v>286</v>
      </c>
      <c r="I388" s="875" t="s">
        <v>286</v>
      </c>
      <c r="J388" s="875" t="s">
        <v>13</v>
      </c>
      <c r="K388" s="955" t="s">
        <v>1055</v>
      </c>
      <c r="L388" s="875" t="s">
        <v>13</v>
      </c>
    </row>
    <row r="389" spans="1:12" ht="21.75" customHeight="1">
      <c r="A389" s="857"/>
      <c r="B389" s="878" t="s">
        <v>2229</v>
      </c>
      <c r="C389" s="878" t="s">
        <v>11</v>
      </c>
      <c r="D389" s="872" t="s">
        <v>2231</v>
      </c>
      <c r="E389" s="875"/>
      <c r="F389" s="882"/>
      <c r="G389" s="882"/>
      <c r="H389" s="875"/>
      <c r="I389" s="875"/>
      <c r="J389" s="867"/>
      <c r="K389" s="955" t="s">
        <v>130</v>
      </c>
      <c r="L389" s="871"/>
    </row>
    <row r="390" spans="1:12" ht="21.75" customHeight="1">
      <c r="A390" s="857"/>
      <c r="B390" s="878"/>
      <c r="C390" s="878"/>
      <c r="D390" s="872" t="s">
        <v>2232</v>
      </c>
      <c r="E390" s="875"/>
      <c r="F390" s="882"/>
      <c r="G390" s="882"/>
      <c r="H390" s="875"/>
      <c r="I390" s="875"/>
      <c r="J390" s="867"/>
      <c r="K390" s="876"/>
      <c r="L390" s="871"/>
    </row>
    <row r="391" spans="1:12" ht="21.75" customHeight="1">
      <c r="A391" s="857">
        <v>101</v>
      </c>
      <c r="B391" s="878" t="s">
        <v>2241</v>
      </c>
      <c r="C391" s="878" t="s">
        <v>1421</v>
      </c>
      <c r="D391" s="872" t="s">
        <v>2244</v>
      </c>
      <c r="E391" s="875" t="s">
        <v>286</v>
      </c>
      <c r="F391" s="882" t="s">
        <v>286</v>
      </c>
      <c r="G391" s="882">
        <v>600000</v>
      </c>
      <c r="H391" s="882">
        <v>600000</v>
      </c>
      <c r="I391" s="882">
        <v>600000</v>
      </c>
      <c r="J391" s="875" t="s">
        <v>13</v>
      </c>
      <c r="K391" s="875" t="s">
        <v>13</v>
      </c>
      <c r="L391" s="875" t="s">
        <v>13</v>
      </c>
    </row>
    <row r="392" spans="1:12" ht="21.75" customHeight="1">
      <c r="A392" s="857"/>
      <c r="B392" s="878"/>
      <c r="C392" s="878"/>
      <c r="D392" s="872" t="s">
        <v>2242</v>
      </c>
      <c r="E392" s="875"/>
      <c r="F392" s="882"/>
      <c r="G392" s="882"/>
      <c r="H392" s="875"/>
      <c r="I392" s="875"/>
      <c r="J392" s="867"/>
      <c r="K392" s="876"/>
      <c r="L392" s="871"/>
    </row>
    <row r="393" spans="1:12" ht="21.75" customHeight="1">
      <c r="A393" s="857"/>
      <c r="B393" s="878"/>
      <c r="C393" s="878"/>
      <c r="D393" s="872" t="s">
        <v>2243</v>
      </c>
      <c r="E393" s="875"/>
      <c r="F393" s="882"/>
      <c r="G393" s="882"/>
      <c r="H393" s="875"/>
      <c r="I393" s="875"/>
      <c r="J393" s="867"/>
      <c r="K393" s="876"/>
      <c r="L393" s="871"/>
    </row>
    <row r="394" spans="1:12" ht="21.75" customHeight="1">
      <c r="A394" s="871">
        <v>102</v>
      </c>
      <c r="B394" s="872" t="s">
        <v>2245</v>
      </c>
      <c r="C394" s="894" t="s">
        <v>792</v>
      </c>
      <c r="D394" s="872" t="s">
        <v>2247</v>
      </c>
      <c r="E394" s="875" t="s">
        <v>286</v>
      </c>
      <c r="F394" s="875" t="s">
        <v>286</v>
      </c>
      <c r="G394" s="874">
        <v>1160000</v>
      </c>
      <c r="H394" s="874">
        <v>1160000</v>
      </c>
      <c r="I394" s="874">
        <v>1160000</v>
      </c>
      <c r="J394" s="1221" t="s">
        <v>2224</v>
      </c>
      <c r="K394" s="898" t="s">
        <v>178</v>
      </c>
      <c r="L394" s="875" t="s">
        <v>7</v>
      </c>
    </row>
    <row r="395" spans="1:12" ht="21.75" customHeight="1">
      <c r="A395" s="871"/>
      <c r="B395" s="872" t="s">
        <v>2246</v>
      </c>
      <c r="C395" s="893" t="s">
        <v>793</v>
      </c>
      <c r="D395" s="872" t="s">
        <v>541</v>
      </c>
      <c r="E395" s="874"/>
      <c r="F395" s="875"/>
      <c r="G395" s="875"/>
      <c r="H395" s="875"/>
      <c r="I395" s="867"/>
      <c r="J395" s="1221" t="s">
        <v>932</v>
      </c>
      <c r="K395" s="898" t="s">
        <v>789</v>
      </c>
      <c r="L395" s="871"/>
    </row>
    <row r="396" spans="1:12" ht="21.75" customHeight="1">
      <c r="A396" s="871"/>
      <c r="B396" s="872"/>
      <c r="C396" s="893" t="s">
        <v>794</v>
      </c>
      <c r="D396" s="872" t="s">
        <v>2248</v>
      </c>
      <c r="E396" s="874"/>
      <c r="F396" s="875"/>
      <c r="G396" s="875"/>
      <c r="H396" s="875"/>
      <c r="I396" s="867"/>
      <c r="J396" s="1221" t="s">
        <v>1974</v>
      </c>
      <c r="K396" s="898" t="s">
        <v>790</v>
      </c>
      <c r="L396" s="871"/>
    </row>
    <row r="397" spans="1:12" ht="21.75" customHeight="1">
      <c r="A397" s="857"/>
      <c r="B397" s="877"/>
      <c r="C397" s="893" t="s">
        <v>795</v>
      </c>
      <c r="D397" s="877" t="s">
        <v>2243</v>
      </c>
      <c r="E397" s="875"/>
      <c r="F397" s="875"/>
      <c r="G397" s="875"/>
      <c r="H397" s="875"/>
      <c r="I397" s="875"/>
      <c r="J397" s="1203" t="s">
        <v>2250</v>
      </c>
      <c r="K397" s="898" t="s">
        <v>791</v>
      </c>
      <c r="L397" s="875"/>
    </row>
    <row r="398" spans="1:12" ht="21.75" customHeight="1">
      <c r="A398" s="857">
        <v>103</v>
      </c>
      <c r="B398" s="877" t="s">
        <v>2251</v>
      </c>
      <c r="C398" s="857" t="s">
        <v>13</v>
      </c>
      <c r="D398" s="877" t="s">
        <v>2248</v>
      </c>
      <c r="E398" s="875" t="s">
        <v>286</v>
      </c>
      <c r="F398" s="875" t="s">
        <v>286</v>
      </c>
      <c r="G398" s="875">
        <v>1150000</v>
      </c>
      <c r="H398" s="875">
        <v>1150000</v>
      </c>
      <c r="I398" s="875">
        <v>1150000</v>
      </c>
      <c r="J398" s="875" t="s">
        <v>13</v>
      </c>
      <c r="K398" s="875" t="s">
        <v>13</v>
      </c>
      <c r="L398" s="875" t="s">
        <v>13</v>
      </c>
    </row>
    <row r="399" spans="1:12" ht="21.75" customHeight="1">
      <c r="A399" s="884"/>
      <c r="B399" s="885" t="s">
        <v>2252</v>
      </c>
      <c r="C399" s="909"/>
      <c r="D399" s="885" t="s">
        <v>2243</v>
      </c>
      <c r="E399" s="884"/>
      <c r="F399" s="860"/>
      <c r="G399" s="860"/>
      <c r="H399" s="860"/>
      <c r="I399" s="860"/>
      <c r="J399" s="860"/>
      <c r="K399" s="860"/>
      <c r="L399" s="860"/>
    </row>
    <row r="400" spans="1:12" ht="21.75" customHeight="1">
      <c r="A400" s="913"/>
      <c r="B400" s="906"/>
      <c r="C400" s="952"/>
      <c r="D400" s="906"/>
      <c r="E400" s="896"/>
      <c r="F400" s="896"/>
      <c r="G400" s="896"/>
      <c r="H400" s="896"/>
      <c r="I400" s="896"/>
      <c r="J400" s="1436"/>
      <c r="K400" s="951"/>
      <c r="L400" s="896"/>
    </row>
    <row r="401" spans="1:12" ht="21.75" customHeight="1">
      <c r="A401" s="913"/>
      <c r="B401" s="906"/>
      <c r="C401" s="952"/>
      <c r="D401" s="906"/>
      <c r="E401" s="896"/>
      <c r="F401" s="896"/>
      <c r="G401" s="896"/>
      <c r="H401" s="896"/>
      <c r="I401" s="896"/>
      <c r="J401" s="1436"/>
      <c r="K401" s="951"/>
      <c r="L401" s="896"/>
    </row>
    <row r="402" spans="1:12" ht="24" customHeight="1">
      <c r="A402" s="1008"/>
      <c r="B402" s="1009"/>
      <c r="C402" s="1009"/>
      <c r="D402" s="1010"/>
      <c r="E402" s="1004"/>
      <c r="F402" s="1004"/>
      <c r="G402" s="1004"/>
      <c r="H402" s="1004"/>
      <c r="I402" s="1004"/>
      <c r="J402" s="1004"/>
    </row>
    <row r="403" spans="1:12" ht="24" customHeight="1">
      <c r="A403" s="1008"/>
      <c r="B403" s="1009"/>
      <c r="C403" s="1009"/>
      <c r="D403" s="1010"/>
      <c r="E403" s="1004"/>
      <c r="F403" s="1004"/>
      <c r="G403" s="1004"/>
      <c r="H403" s="1004"/>
      <c r="I403" s="1004"/>
      <c r="J403" s="1004"/>
    </row>
    <row r="404" spans="1:12" ht="24" customHeight="1">
      <c r="A404" s="1008"/>
      <c r="B404" s="1009"/>
      <c r="C404" s="1009"/>
      <c r="D404" s="1010"/>
      <c r="E404" s="1004"/>
      <c r="F404" s="1004"/>
      <c r="G404" s="1004"/>
      <c r="H404" s="1004"/>
      <c r="I404" s="1004"/>
      <c r="J404" s="1004"/>
      <c r="K404" s="1581" t="s">
        <v>847</v>
      </c>
      <c r="L404" s="1581"/>
    </row>
    <row r="405" spans="1:12" ht="24" customHeight="1">
      <c r="A405" s="1575" t="s">
        <v>180</v>
      </c>
      <c r="B405" s="1575" t="s">
        <v>255</v>
      </c>
      <c r="C405" s="1575" t="s">
        <v>2</v>
      </c>
      <c r="D405" s="1217" t="s">
        <v>3</v>
      </c>
      <c r="E405" s="1578" t="s">
        <v>145</v>
      </c>
      <c r="F405" s="1579"/>
      <c r="G405" s="1579"/>
      <c r="H405" s="1579"/>
      <c r="I405" s="1580"/>
      <c r="J405" s="855" t="s">
        <v>181</v>
      </c>
      <c r="K405" s="856" t="s">
        <v>865</v>
      </c>
      <c r="L405" s="1217" t="s">
        <v>849</v>
      </c>
    </row>
    <row r="406" spans="1:12" ht="24" customHeight="1">
      <c r="A406" s="1576"/>
      <c r="B406" s="1576"/>
      <c r="C406" s="1576"/>
      <c r="D406" s="857" t="s">
        <v>4</v>
      </c>
      <c r="E406" s="1050">
        <v>2561</v>
      </c>
      <c r="F406" s="1051">
        <v>2562</v>
      </c>
      <c r="G406" s="1051">
        <v>2563</v>
      </c>
      <c r="H406" s="1051">
        <v>2564</v>
      </c>
      <c r="I406" s="1052">
        <v>2565</v>
      </c>
      <c r="J406" s="858" t="s">
        <v>182</v>
      </c>
      <c r="K406" s="1576" t="s">
        <v>864</v>
      </c>
      <c r="L406" s="1576" t="s">
        <v>848</v>
      </c>
    </row>
    <row r="407" spans="1:12" ht="24" customHeight="1">
      <c r="A407" s="1577"/>
      <c r="B407" s="1577"/>
      <c r="C407" s="1577"/>
      <c r="D407" s="859"/>
      <c r="E407" s="860" t="s">
        <v>6</v>
      </c>
      <c r="F407" s="860" t="s">
        <v>6</v>
      </c>
      <c r="G407" s="861" t="s">
        <v>6</v>
      </c>
      <c r="H407" s="861" t="s">
        <v>6</v>
      </c>
      <c r="I407" s="861" t="s">
        <v>6</v>
      </c>
      <c r="J407" s="861"/>
      <c r="K407" s="1577"/>
      <c r="L407" s="1577"/>
    </row>
    <row r="408" spans="1:12" ht="21.75" customHeight="1">
      <c r="A408" s="953">
        <v>104</v>
      </c>
      <c r="B408" s="915" t="s">
        <v>2253</v>
      </c>
      <c r="C408" s="894" t="s">
        <v>2402</v>
      </c>
      <c r="D408" s="915" t="s">
        <v>2255</v>
      </c>
      <c r="E408" s="870" t="s">
        <v>286</v>
      </c>
      <c r="F408" s="870" t="s">
        <v>286</v>
      </c>
      <c r="G408" s="870" t="s">
        <v>286</v>
      </c>
      <c r="H408" s="870" t="s">
        <v>286</v>
      </c>
      <c r="I408" s="1053">
        <v>2800000</v>
      </c>
      <c r="J408" s="1220" t="s">
        <v>2224</v>
      </c>
      <c r="K408" s="891" t="s">
        <v>178</v>
      </c>
      <c r="L408" s="870" t="s">
        <v>7</v>
      </c>
    </row>
    <row r="409" spans="1:12" ht="21.75" customHeight="1">
      <c r="A409" s="857"/>
      <c r="B409" s="872" t="s">
        <v>2254</v>
      </c>
      <c r="C409" s="893" t="s">
        <v>2403</v>
      </c>
      <c r="D409" s="872" t="s">
        <v>2256</v>
      </c>
      <c r="E409" s="875"/>
      <c r="F409" s="871"/>
      <c r="G409" s="882"/>
      <c r="H409" s="882"/>
      <c r="I409" s="882"/>
      <c r="J409" s="1221" t="s">
        <v>932</v>
      </c>
      <c r="K409" s="898" t="s">
        <v>789</v>
      </c>
      <c r="L409" s="871"/>
    </row>
    <row r="410" spans="1:12" ht="21.75" customHeight="1">
      <c r="A410" s="871"/>
      <c r="B410" s="872"/>
      <c r="C410" s="893" t="s">
        <v>2404</v>
      </c>
      <c r="D410" s="872" t="s">
        <v>2257</v>
      </c>
      <c r="E410" s="874"/>
      <c r="F410" s="875"/>
      <c r="G410" s="875"/>
      <c r="H410" s="875"/>
      <c r="I410" s="867"/>
      <c r="J410" s="1221" t="s">
        <v>1974</v>
      </c>
      <c r="K410" s="898" t="s">
        <v>790</v>
      </c>
      <c r="L410" s="871"/>
    </row>
    <row r="411" spans="1:12" ht="21.75" customHeight="1">
      <c r="A411" s="857"/>
      <c r="B411" s="877"/>
      <c r="C411" s="893" t="s">
        <v>2405</v>
      </c>
      <c r="D411" s="877"/>
      <c r="E411" s="875"/>
      <c r="F411" s="875"/>
      <c r="G411" s="875"/>
      <c r="H411" s="875"/>
      <c r="I411" s="875"/>
      <c r="J411" s="1203" t="s">
        <v>2250</v>
      </c>
      <c r="K411" s="898" t="s">
        <v>791</v>
      </c>
      <c r="L411" s="875"/>
    </row>
    <row r="412" spans="1:12" ht="21.75" customHeight="1">
      <c r="A412" s="857"/>
      <c r="B412" s="877"/>
      <c r="C412" s="878"/>
      <c r="D412" s="877"/>
      <c r="E412" s="875"/>
      <c r="F412" s="875"/>
      <c r="G412" s="875"/>
      <c r="H412" s="875"/>
      <c r="I412" s="875"/>
      <c r="J412" s="875" t="s">
        <v>1975</v>
      </c>
      <c r="K412" s="955"/>
      <c r="L412" s="875"/>
    </row>
    <row r="413" spans="1:12" ht="21.75" customHeight="1">
      <c r="A413" s="857">
        <v>105</v>
      </c>
      <c r="B413" s="878" t="s">
        <v>2258</v>
      </c>
      <c r="C413" s="857" t="s">
        <v>13</v>
      </c>
      <c r="D413" s="872" t="s">
        <v>2260</v>
      </c>
      <c r="E413" s="875" t="s">
        <v>286</v>
      </c>
      <c r="F413" s="875" t="s">
        <v>286</v>
      </c>
      <c r="G413" s="875" t="s">
        <v>286</v>
      </c>
      <c r="H413" s="875" t="s">
        <v>286</v>
      </c>
      <c r="I413" s="875">
        <v>941000</v>
      </c>
      <c r="J413" s="875" t="s">
        <v>13</v>
      </c>
      <c r="K413" s="875" t="s">
        <v>13</v>
      </c>
      <c r="L413" s="875" t="s">
        <v>13</v>
      </c>
    </row>
    <row r="414" spans="1:12" ht="21.75" customHeight="1">
      <c r="A414" s="857"/>
      <c r="B414" s="878" t="s">
        <v>2259</v>
      </c>
      <c r="C414" s="878"/>
      <c r="D414" s="872" t="s">
        <v>541</v>
      </c>
      <c r="E414" s="875"/>
      <c r="F414" s="882"/>
      <c r="G414" s="882"/>
      <c r="H414" s="875"/>
      <c r="I414" s="875"/>
      <c r="J414" s="867"/>
      <c r="K414" s="876"/>
      <c r="L414" s="871"/>
    </row>
    <row r="415" spans="1:12" ht="21.75" customHeight="1">
      <c r="A415" s="871">
        <v>106</v>
      </c>
      <c r="B415" s="872" t="s">
        <v>2061</v>
      </c>
      <c r="C415" s="894" t="s">
        <v>792</v>
      </c>
      <c r="D415" s="872" t="s">
        <v>2277</v>
      </c>
      <c r="E415" s="875" t="s">
        <v>286</v>
      </c>
      <c r="F415" s="875" t="s">
        <v>286</v>
      </c>
      <c r="G415" s="874">
        <v>1133500</v>
      </c>
      <c r="H415" s="874">
        <v>1133500</v>
      </c>
      <c r="I415" s="874">
        <v>1133500</v>
      </c>
      <c r="J415" s="875" t="s">
        <v>13</v>
      </c>
      <c r="K415" s="875" t="s">
        <v>13</v>
      </c>
      <c r="L415" s="875" t="s">
        <v>13</v>
      </c>
    </row>
    <row r="416" spans="1:12" ht="21.75" customHeight="1">
      <c r="A416" s="871"/>
      <c r="B416" s="872" t="s">
        <v>2275</v>
      </c>
      <c r="C416" s="893" t="s">
        <v>793</v>
      </c>
      <c r="D416" s="872" t="s">
        <v>2266</v>
      </c>
      <c r="E416" s="874"/>
      <c r="F416" s="875"/>
      <c r="G416" s="875"/>
      <c r="H416" s="875"/>
      <c r="I416" s="867"/>
      <c r="J416" s="1221"/>
      <c r="K416" s="898"/>
      <c r="L416" s="871"/>
    </row>
    <row r="417" spans="1:12" ht="21.75" customHeight="1">
      <c r="A417" s="871"/>
      <c r="B417" s="872" t="s">
        <v>2276</v>
      </c>
      <c r="C417" s="893" t="s">
        <v>794</v>
      </c>
      <c r="D417" s="872" t="s">
        <v>2278</v>
      </c>
      <c r="E417" s="874"/>
      <c r="F417" s="875"/>
      <c r="G417" s="875"/>
      <c r="H417" s="875"/>
      <c r="I417" s="867"/>
      <c r="J417" s="1221"/>
      <c r="K417" s="898"/>
      <c r="L417" s="871"/>
    </row>
    <row r="418" spans="1:12" ht="21.75" customHeight="1">
      <c r="A418" s="857"/>
      <c r="B418" s="877"/>
      <c r="C418" s="893" t="s">
        <v>795</v>
      </c>
      <c r="D418" s="877" t="s">
        <v>2279</v>
      </c>
      <c r="E418" s="875"/>
      <c r="F418" s="875"/>
      <c r="G418" s="875"/>
      <c r="H418" s="875"/>
      <c r="I418" s="875"/>
      <c r="J418" s="1203"/>
      <c r="K418" s="898"/>
      <c r="L418" s="875"/>
    </row>
    <row r="419" spans="1:12" ht="21.75" customHeight="1">
      <c r="A419" s="871">
        <v>107</v>
      </c>
      <c r="B419" s="877" t="s">
        <v>2280</v>
      </c>
      <c r="C419" s="857" t="s">
        <v>13</v>
      </c>
      <c r="D419" s="877" t="s">
        <v>2282</v>
      </c>
      <c r="E419" s="875" t="s">
        <v>286</v>
      </c>
      <c r="F419" s="875" t="s">
        <v>286</v>
      </c>
      <c r="G419" s="875" t="s">
        <v>286</v>
      </c>
      <c r="H419" s="875" t="s">
        <v>286</v>
      </c>
      <c r="I419" s="875">
        <v>3720000</v>
      </c>
      <c r="J419" s="875" t="s">
        <v>13</v>
      </c>
      <c r="K419" s="875" t="s">
        <v>13</v>
      </c>
      <c r="L419" s="875" t="s">
        <v>13</v>
      </c>
    </row>
    <row r="420" spans="1:12" ht="21.75" customHeight="1">
      <c r="A420" s="871"/>
      <c r="B420" s="872" t="s">
        <v>2281</v>
      </c>
      <c r="C420" s="873"/>
      <c r="D420" s="872" t="s">
        <v>2283</v>
      </c>
      <c r="E420" s="871"/>
      <c r="F420" s="875"/>
      <c r="G420" s="875"/>
      <c r="H420" s="875"/>
      <c r="I420" s="875"/>
      <c r="J420" s="1221"/>
      <c r="K420" s="898"/>
      <c r="L420" s="871"/>
    </row>
    <row r="421" spans="1:12" ht="21.75" customHeight="1">
      <c r="A421" s="871"/>
      <c r="B421" s="877"/>
      <c r="C421" s="857"/>
      <c r="D421" s="877" t="s">
        <v>2279</v>
      </c>
      <c r="E421" s="875"/>
      <c r="F421" s="875"/>
      <c r="G421" s="875"/>
      <c r="H421" s="875"/>
      <c r="I421" s="881"/>
      <c r="J421" s="1221"/>
      <c r="K421" s="898"/>
      <c r="L421" s="871"/>
    </row>
    <row r="422" spans="1:12" s="1110" customFormat="1" ht="21.75" customHeight="1">
      <c r="A422" s="1197">
        <v>108</v>
      </c>
      <c r="B422" s="230" t="s">
        <v>827</v>
      </c>
      <c r="C422" s="1102" t="s">
        <v>13</v>
      </c>
      <c r="D422" s="1251" t="s">
        <v>2284</v>
      </c>
      <c r="E422" s="237" t="s">
        <v>501</v>
      </c>
      <c r="F422" s="237" t="s">
        <v>501</v>
      </c>
      <c r="G422" s="237" t="s">
        <v>501</v>
      </c>
      <c r="H422" s="237" t="s">
        <v>501</v>
      </c>
      <c r="I422" s="237">
        <v>3200000</v>
      </c>
      <c r="J422" s="1102" t="s">
        <v>13</v>
      </c>
      <c r="K422" s="1102" t="s">
        <v>13</v>
      </c>
      <c r="L422" s="1102" t="s">
        <v>13</v>
      </c>
    </row>
    <row r="423" spans="1:12" s="1110" customFormat="1" ht="21.75" customHeight="1">
      <c r="A423" s="437"/>
      <c r="B423" s="1437" t="s">
        <v>2340</v>
      </c>
      <c r="C423" s="1438"/>
      <c r="D423" s="1439" t="s">
        <v>527</v>
      </c>
      <c r="E423" s="250"/>
      <c r="F423" s="250"/>
      <c r="G423" s="250"/>
      <c r="H423" s="250"/>
      <c r="I423" s="250"/>
      <c r="J423" s="250"/>
      <c r="K423" s="1437"/>
      <c r="L423" s="1103"/>
    </row>
    <row r="428" spans="1:12" ht="24" customHeight="1">
      <c r="A428" s="1008"/>
      <c r="B428" s="1009"/>
      <c r="C428" s="1009"/>
      <c r="D428" s="1010"/>
      <c r="E428" s="1004"/>
      <c r="F428" s="1004"/>
      <c r="G428" s="1004"/>
      <c r="H428" s="1004"/>
      <c r="I428" s="1004"/>
      <c r="J428" s="1004"/>
      <c r="K428" s="1581" t="s">
        <v>847</v>
      </c>
      <c r="L428" s="1581"/>
    </row>
    <row r="429" spans="1:12" ht="24" customHeight="1">
      <c r="A429" s="1575" t="s">
        <v>180</v>
      </c>
      <c r="B429" s="1575" t="s">
        <v>255</v>
      </c>
      <c r="C429" s="1575" t="s">
        <v>2</v>
      </c>
      <c r="D429" s="1217" t="s">
        <v>3</v>
      </c>
      <c r="E429" s="1578" t="s">
        <v>145</v>
      </c>
      <c r="F429" s="1579"/>
      <c r="G429" s="1579"/>
      <c r="H429" s="1579"/>
      <c r="I429" s="1580"/>
      <c r="J429" s="855" t="s">
        <v>181</v>
      </c>
      <c r="K429" s="856" t="s">
        <v>865</v>
      </c>
      <c r="L429" s="1217" t="s">
        <v>849</v>
      </c>
    </row>
    <row r="430" spans="1:12" ht="24" customHeight="1">
      <c r="A430" s="1576"/>
      <c r="B430" s="1576"/>
      <c r="C430" s="1576"/>
      <c r="D430" s="857" t="s">
        <v>4</v>
      </c>
      <c r="E430" s="1050">
        <v>2561</v>
      </c>
      <c r="F430" s="1051">
        <v>2562</v>
      </c>
      <c r="G430" s="1051">
        <v>2563</v>
      </c>
      <c r="H430" s="1051">
        <v>2564</v>
      </c>
      <c r="I430" s="1052">
        <v>2565</v>
      </c>
      <c r="J430" s="858" t="s">
        <v>182</v>
      </c>
      <c r="K430" s="1576" t="s">
        <v>864</v>
      </c>
      <c r="L430" s="1576" t="s">
        <v>848</v>
      </c>
    </row>
    <row r="431" spans="1:12" ht="24" customHeight="1">
      <c r="A431" s="1577"/>
      <c r="B431" s="1577"/>
      <c r="C431" s="1577"/>
      <c r="D431" s="859"/>
      <c r="E431" s="860" t="s">
        <v>6</v>
      </c>
      <c r="F431" s="860" t="s">
        <v>6</v>
      </c>
      <c r="G431" s="861" t="s">
        <v>6</v>
      </c>
      <c r="H431" s="861" t="s">
        <v>6</v>
      </c>
      <c r="I431" s="861" t="s">
        <v>6</v>
      </c>
      <c r="J431" s="861"/>
      <c r="K431" s="1577"/>
      <c r="L431" s="1577"/>
    </row>
    <row r="432" spans="1:12" ht="21.75" customHeight="1">
      <c r="A432" s="862">
        <v>109</v>
      </c>
      <c r="B432" s="878" t="s">
        <v>827</v>
      </c>
      <c r="C432" s="221" t="s">
        <v>792</v>
      </c>
      <c r="D432" s="872" t="s">
        <v>532</v>
      </c>
      <c r="E432" s="875" t="s">
        <v>286</v>
      </c>
      <c r="F432" s="882">
        <v>640000</v>
      </c>
      <c r="G432" s="882" t="s">
        <v>286</v>
      </c>
      <c r="H432" s="882" t="s">
        <v>286</v>
      </c>
      <c r="I432" s="882" t="s">
        <v>286</v>
      </c>
      <c r="J432" s="1220" t="s">
        <v>2224</v>
      </c>
      <c r="K432" s="891" t="s">
        <v>178</v>
      </c>
      <c r="L432" s="870" t="s">
        <v>7</v>
      </c>
    </row>
    <row r="433" spans="1:12" ht="21.75" customHeight="1">
      <c r="A433" s="871"/>
      <c r="B433" s="878" t="s">
        <v>2338</v>
      </c>
      <c r="C433" s="218" t="s">
        <v>887</v>
      </c>
      <c r="D433" s="872" t="s">
        <v>2339</v>
      </c>
      <c r="E433" s="875"/>
      <c r="F433" s="882"/>
      <c r="G433" s="882"/>
      <c r="H433" s="875"/>
      <c r="I433" s="875"/>
      <c r="J433" s="1221" t="s">
        <v>932</v>
      </c>
      <c r="K433" s="898" t="s">
        <v>789</v>
      </c>
      <c r="L433" s="871"/>
    </row>
    <row r="434" spans="1:12" ht="21.75" customHeight="1">
      <c r="A434" s="871"/>
      <c r="B434" s="877"/>
      <c r="C434" s="218" t="s">
        <v>2401</v>
      </c>
      <c r="D434" s="877"/>
      <c r="E434" s="875"/>
      <c r="F434" s="875"/>
      <c r="G434" s="875"/>
      <c r="H434" s="875"/>
      <c r="I434" s="881"/>
      <c r="J434" s="1221" t="s">
        <v>1974</v>
      </c>
      <c r="K434" s="898" t="s">
        <v>790</v>
      </c>
      <c r="L434" s="871"/>
    </row>
    <row r="435" spans="1:12" ht="21.75" customHeight="1">
      <c r="A435" s="857"/>
      <c r="B435" s="877"/>
      <c r="C435" s="893" t="s">
        <v>795</v>
      </c>
      <c r="D435" s="877"/>
      <c r="E435" s="875"/>
      <c r="F435" s="875"/>
      <c r="G435" s="875"/>
      <c r="H435" s="875"/>
      <c r="I435" s="875"/>
      <c r="J435" s="1203" t="s">
        <v>2250</v>
      </c>
      <c r="K435" s="898" t="s">
        <v>791</v>
      </c>
      <c r="L435" s="875"/>
    </row>
    <row r="436" spans="1:12" ht="21.75" customHeight="1">
      <c r="A436" s="857"/>
      <c r="B436" s="877"/>
      <c r="C436" s="878"/>
      <c r="D436" s="877"/>
      <c r="E436" s="875"/>
      <c r="F436" s="875"/>
      <c r="G436" s="875"/>
      <c r="H436" s="875"/>
      <c r="I436" s="875"/>
      <c r="J436" s="875" t="s">
        <v>1975</v>
      </c>
      <c r="K436" s="955"/>
      <c r="L436" s="875"/>
    </row>
    <row r="437" spans="1:12" s="270" customFormat="1" ht="21.75" customHeight="1">
      <c r="A437" s="133">
        <v>110</v>
      </c>
      <c r="B437" s="1143" t="s">
        <v>806</v>
      </c>
      <c r="C437" s="221" t="s">
        <v>792</v>
      </c>
      <c r="D437" s="1143" t="s">
        <v>2429</v>
      </c>
      <c r="E437" s="1540" t="s">
        <v>286</v>
      </c>
      <c r="F437" s="1540">
        <v>500000</v>
      </c>
      <c r="G437" s="1540">
        <v>500000</v>
      </c>
      <c r="H437" s="1540">
        <v>500000</v>
      </c>
      <c r="I437" s="1540">
        <v>500000</v>
      </c>
      <c r="J437" s="1102" t="s">
        <v>13</v>
      </c>
      <c r="K437" s="1102" t="s">
        <v>13</v>
      </c>
      <c r="L437" s="1102" t="s">
        <v>13</v>
      </c>
    </row>
    <row r="438" spans="1:12" s="270" customFormat="1" ht="21.75" customHeight="1">
      <c r="A438" s="218"/>
      <c r="B438" s="134" t="s">
        <v>2084</v>
      </c>
      <c r="C438" s="218" t="s">
        <v>887</v>
      </c>
      <c r="D438" s="134" t="s">
        <v>527</v>
      </c>
      <c r="E438" s="237"/>
      <c r="F438" s="237"/>
      <c r="G438" s="248"/>
      <c r="H438" s="248"/>
      <c r="J438" s="411"/>
      <c r="K438" s="233"/>
      <c r="L438" s="267"/>
    </row>
    <row r="439" spans="1:12" s="270" customFormat="1" ht="21.75" customHeight="1">
      <c r="A439" s="218"/>
      <c r="B439" s="218" t="s">
        <v>2085</v>
      </c>
      <c r="C439" s="218" t="s">
        <v>2401</v>
      </c>
      <c r="D439" s="221"/>
      <c r="E439" s="248"/>
      <c r="F439" s="248"/>
      <c r="G439" s="248"/>
      <c r="H439" s="248"/>
      <c r="J439" s="411"/>
      <c r="K439" s="233"/>
      <c r="L439" s="267"/>
    </row>
    <row r="440" spans="1:12" s="202" customFormat="1" ht="21.75" customHeight="1">
      <c r="A440" s="218"/>
      <c r="B440" s="218"/>
      <c r="C440" s="218" t="s">
        <v>795</v>
      </c>
      <c r="D440" s="221"/>
      <c r="E440" s="248"/>
      <c r="F440" s="248"/>
      <c r="G440" s="248"/>
      <c r="H440" s="248"/>
      <c r="J440" s="411"/>
      <c r="K440" s="233"/>
      <c r="L440" s="210"/>
    </row>
    <row r="441" spans="1:12" ht="21.75" customHeight="1">
      <c r="A441" s="857">
        <v>111</v>
      </c>
      <c r="B441" s="878" t="s">
        <v>2337</v>
      </c>
      <c r="C441" s="878" t="s">
        <v>2286</v>
      </c>
      <c r="D441" s="872" t="s">
        <v>2288</v>
      </c>
      <c r="E441" s="237" t="s">
        <v>501</v>
      </c>
      <c r="F441" s="237" t="s">
        <v>501</v>
      </c>
      <c r="G441" s="237" t="s">
        <v>501</v>
      </c>
      <c r="H441" s="237" t="s">
        <v>501</v>
      </c>
      <c r="I441" s="875">
        <v>2000000</v>
      </c>
      <c r="J441" s="875" t="s">
        <v>931</v>
      </c>
      <c r="K441" s="968" t="s">
        <v>604</v>
      </c>
      <c r="L441" s="1102" t="s">
        <v>13</v>
      </c>
    </row>
    <row r="442" spans="1:12" ht="21.75" customHeight="1">
      <c r="A442" s="857"/>
      <c r="B442" s="878" t="s">
        <v>2285</v>
      </c>
      <c r="C442" s="877" t="s">
        <v>2287</v>
      </c>
      <c r="D442" s="872" t="s">
        <v>1406</v>
      </c>
      <c r="E442" s="875"/>
      <c r="F442" s="875"/>
      <c r="G442" s="882"/>
      <c r="H442" s="875"/>
      <c r="I442" s="875"/>
      <c r="J442" s="875" t="s">
        <v>932</v>
      </c>
      <c r="K442" s="883" t="s">
        <v>2002</v>
      </c>
      <c r="L442" s="875"/>
    </row>
    <row r="443" spans="1:12" ht="21.75" customHeight="1">
      <c r="A443" s="857"/>
      <c r="B443" s="878"/>
      <c r="C443" s="878"/>
      <c r="D443" s="872"/>
      <c r="E443" s="875"/>
      <c r="F443" s="882"/>
      <c r="G443" s="882"/>
      <c r="H443" s="882"/>
      <c r="I443" s="882"/>
      <c r="J443" s="875"/>
      <c r="K443" s="883" t="s">
        <v>1621</v>
      </c>
      <c r="L443" s="875"/>
    </row>
    <row r="444" spans="1:12" ht="15.75" customHeight="1">
      <c r="A444" s="884"/>
      <c r="B444" s="969"/>
      <c r="C444" s="909"/>
      <c r="D444" s="885"/>
      <c r="E444" s="886"/>
      <c r="F444" s="860"/>
      <c r="G444" s="860"/>
      <c r="H444" s="860"/>
      <c r="I444" s="860"/>
      <c r="J444" s="911"/>
      <c r="K444" s="943"/>
      <c r="L444" s="884"/>
    </row>
    <row r="450" spans="1:13" s="270" customFormat="1" ht="24" customHeight="1">
      <c r="A450" s="1542" t="s">
        <v>381</v>
      </c>
      <c r="B450" s="1542"/>
      <c r="C450" s="1542"/>
      <c r="D450" s="1542"/>
      <c r="E450" s="1542"/>
      <c r="F450" s="1542"/>
      <c r="G450" s="1542"/>
      <c r="H450" s="1542"/>
      <c r="I450" s="1542"/>
      <c r="J450" s="1542"/>
      <c r="L450" s="270" t="s">
        <v>843</v>
      </c>
    </row>
    <row r="451" spans="1:13" s="270" customFormat="1" ht="24" customHeight="1">
      <c r="A451" s="1542" t="s">
        <v>2440</v>
      </c>
      <c r="B451" s="1542"/>
      <c r="C451" s="1542"/>
      <c r="D451" s="1542"/>
      <c r="E451" s="1542"/>
      <c r="F451" s="1542"/>
      <c r="G451" s="1542"/>
      <c r="H451" s="1542"/>
      <c r="I451" s="1542"/>
      <c r="J451" s="1542"/>
    </row>
    <row r="452" spans="1:13" s="270" customFormat="1" ht="24" customHeight="1">
      <c r="A452" s="1543" t="s">
        <v>382</v>
      </c>
      <c r="B452" s="1543"/>
      <c r="C452" s="1543"/>
      <c r="D452" s="1543"/>
      <c r="E452" s="1543"/>
      <c r="F452" s="1543"/>
      <c r="G452" s="1543"/>
      <c r="H452" s="1543"/>
      <c r="I452" s="1543"/>
      <c r="J452" s="1543"/>
      <c r="K452" s="1586"/>
      <c r="L452" s="1586"/>
    </row>
    <row r="453" spans="1:13" s="270" customFormat="1" ht="24" customHeight="1">
      <c r="A453" s="1543" t="s">
        <v>997</v>
      </c>
      <c r="B453" s="386"/>
      <c r="C453" s="1543"/>
      <c r="D453" s="1543"/>
      <c r="E453" s="1543"/>
      <c r="F453" s="1543"/>
      <c r="G453" s="1543"/>
      <c r="H453" s="1543"/>
      <c r="I453" s="1543"/>
      <c r="J453" s="1543"/>
      <c r="K453" s="1544"/>
      <c r="L453" s="1544"/>
    </row>
    <row r="454" spans="1:13" s="1110" customFormat="1" ht="24" customHeight="1">
      <c r="A454" s="1587" t="s">
        <v>180</v>
      </c>
      <c r="B454" s="1587" t="s">
        <v>255</v>
      </c>
      <c r="C454" s="1587" t="s">
        <v>2</v>
      </c>
      <c r="D454" s="1058" t="s">
        <v>3</v>
      </c>
      <c r="E454" s="1590" t="s">
        <v>237</v>
      </c>
      <c r="F454" s="1590"/>
      <c r="G454" s="1590"/>
      <c r="H454" s="1590"/>
      <c r="I454" s="1234"/>
      <c r="J454" s="1235" t="s">
        <v>181</v>
      </c>
      <c r="K454" s="1058" t="s">
        <v>865</v>
      </c>
      <c r="L454" s="1058" t="s">
        <v>849</v>
      </c>
    </row>
    <row r="455" spans="1:13" s="1110" customFormat="1" ht="24" customHeight="1">
      <c r="A455" s="1588"/>
      <c r="B455" s="1588"/>
      <c r="C455" s="1588"/>
      <c r="D455" s="1102" t="s">
        <v>4</v>
      </c>
      <c r="E455" s="1236" t="s">
        <v>354</v>
      </c>
      <c r="F455" s="1236" t="s">
        <v>432</v>
      </c>
      <c r="G455" s="1236" t="s">
        <v>782</v>
      </c>
      <c r="H455" s="1236" t="s">
        <v>783</v>
      </c>
      <c r="I455" s="1236" t="s">
        <v>2264</v>
      </c>
      <c r="J455" s="1236" t="s">
        <v>182</v>
      </c>
      <c r="K455" s="1218" t="s">
        <v>864</v>
      </c>
      <c r="L455" s="1218" t="s">
        <v>848</v>
      </c>
    </row>
    <row r="456" spans="1:13" s="1110" customFormat="1" ht="24" customHeight="1">
      <c r="A456" s="1589"/>
      <c r="B456" s="1589"/>
      <c r="C456" s="1589"/>
      <c r="D456" s="1103"/>
      <c r="E456" s="250" t="s">
        <v>6</v>
      </c>
      <c r="F456" s="250" t="s">
        <v>6</v>
      </c>
      <c r="G456" s="250" t="s">
        <v>6</v>
      </c>
      <c r="H456" s="250" t="s">
        <v>6</v>
      </c>
      <c r="I456" s="250" t="s">
        <v>6</v>
      </c>
      <c r="J456" s="250"/>
      <c r="K456" s="1219"/>
      <c r="L456" s="1219"/>
    </row>
    <row r="457" spans="1:13" s="1110" customFormat="1" ht="24" customHeight="1">
      <c r="A457" s="1237">
        <v>1</v>
      </c>
      <c r="B457" s="1238" t="s">
        <v>2386</v>
      </c>
      <c r="C457" s="1239" t="s">
        <v>936</v>
      </c>
      <c r="D457" s="1240" t="s">
        <v>1046</v>
      </c>
      <c r="E457" s="1241" t="s">
        <v>501</v>
      </c>
      <c r="F457" s="1241">
        <v>190000</v>
      </c>
      <c r="G457" s="1241" t="s">
        <v>501</v>
      </c>
      <c r="H457" s="1241" t="s">
        <v>501</v>
      </c>
      <c r="I457" s="237" t="s">
        <v>501</v>
      </c>
      <c r="J457" s="1195" t="s">
        <v>185</v>
      </c>
      <c r="K457" s="1242" t="s">
        <v>118</v>
      </c>
      <c r="L457" s="1243" t="s">
        <v>7</v>
      </c>
    </row>
    <row r="458" spans="1:13" s="1110" customFormat="1" ht="24" customHeight="1">
      <c r="A458" s="1102"/>
      <c r="B458" s="1104"/>
      <c r="C458" s="1244" t="s">
        <v>1043</v>
      </c>
      <c r="D458" s="1245" t="s">
        <v>510</v>
      </c>
      <c r="E458" s="237"/>
      <c r="F458" s="237"/>
      <c r="G458" s="237"/>
      <c r="H458" s="237"/>
      <c r="I458" s="237"/>
      <c r="J458" s="396" t="s">
        <v>184</v>
      </c>
      <c r="K458" s="1246" t="s">
        <v>595</v>
      </c>
      <c r="L458" s="1197"/>
      <c r="M458" s="435"/>
    </row>
    <row r="459" spans="1:13" s="1110" customFormat="1" ht="24" customHeight="1">
      <c r="A459" s="1102"/>
      <c r="B459" s="1104"/>
      <c r="C459" s="1108" t="s">
        <v>1044</v>
      </c>
      <c r="D459" s="1245"/>
      <c r="E459" s="237"/>
      <c r="F459" s="237"/>
      <c r="G459" s="237"/>
      <c r="H459" s="237"/>
      <c r="I459" s="237"/>
      <c r="J459" s="396" t="s">
        <v>355</v>
      </c>
      <c r="K459" s="1246" t="s">
        <v>1045</v>
      </c>
      <c r="L459" s="1197"/>
    </row>
    <row r="460" spans="1:13" s="1110" customFormat="1" ht="24" customHeight="1">
      <c r="A460" s="1102"/>
      <c r="B460" s="1104"/>
      <c r="C460" s="1108" t="s">
        <v>1052</v>
      </c>
      <c r="D460" s="1245"/>
      <c r="E460" s="237"/>
      <c r="F460" s="237"/>
      <c r="G460" s="237"/>
      <c r="H460" s="237"/>
      <c r="I460" s="237"/>
      <c r="J460" s="396"/>
      <c r="K460" s="1246"/>
      <c r="L460" s="1197"/>
    </row>
    <row r="461" spans="1:13" s="1110" customFormat="1" ht="24" customHeight="1">
      <c r="A461" s="1102">
        <v>2</v>
      </c>
      <c r="B461" s="230" t="s">
        <v>943</v>
      </c>
      <c r="C461" s="237" t="s">
        <v>13</v>
      </c>
      <c r="D461" s="230" t="s">
        <v>1047</v>
      </c>
      <c r="E461" s="237" t="s">
        <v>501</v>
      </c>
      <c r="F461" s="237">
        <v>0</v>
      </c>
      <c r="G461" s="237">
        <v>535000</v>
      </c>
      <c r="H461" s="237" t="s">
        <v>501</v>
      </c>
      <c r="I461" s="237" t="s">
        <v>501</v>
      </c>
      <c r="J461" s="237" t="s">
        <v>13</v>
      </c>
      <c r="K461" s="237" t="s">
        <v>13</v>
      </c>
      <c r="L461" s="237" t="s">
        <v>13</v>
      </c>
    </row>
    <row r="462" spans="1:13" s="1110" customFormat="1" ht="24" customHeight="1">
      <c r="A462" s="1102"/>
      <c r="B462" s="230" t="s">
        <v>944</v>
      </c>
      <c r="C462" s="1102"/>
      <c r="D462" s="230" t="s">
        <v>584</v>
      </c>
      <c r="E462" s="1102"/>
      <c r="F462" s="1197"/>
      <c r="G462" s="1197"/>
      <c r="H462" s="252"/>
      <c r="I462" s="252"/>
      <c r="J462" s="396"/>
      <c r="K462" s="1246"/>
      <c r="L462" s="1197"/>
    </row>
    <row r="463" spans="1:13" s="1110" customFormat="1" ht="24" customHeight="1">
      <c r="A463" s="1102">
        <v>3</v>
      </c>
      <c r="B463" s="1104" t="s">
        <v>502</v>
      </c>
      <c r="C463" s="237" t="s">
        <v>13</v>
      </c>
      <c r="D463" s="1104" t="s">
        <v>597</v>
      </c>
      <c r="E463" s="1197" t="s">
        <v>286</v>
      </c>
      <c r="F463" s="237">
        <v>0</v>
      </c>
      <c r="G463" s="237">
        <v>250000</v>
      </c>
      <c r="H463" s="237" t="s">
        <v>501</v>
      </c>
      <c r="I463" s="237" t="s">
        <v>501</v>
      </c>
      <c r="J463" s="237" t="s">
        <v>13</v>
      </c>
      <c r="K463" s="237" t="s">
        <v>13</v>
      </c>
      <c r="L463" s="237" t="s">
        <v>13</v>
      </c>
    </row>
    <row r="464" spans="1:13" s="1110" customFormat="1" ht="24" customHeight="1">
      <c r="A464" s="1197"/>
      <c r="B464" s="1104"/>
      <c r="C464" s="1244"/>
      <c r="D464" s="1104" t="s">
        <v>584</v>
      </c>
      <c r="E464" s="1197"/>
      <c r="F464" s="237"/>
      <c r="H464" s="237"/>
      <c r="I464" s="237"/>
      <c r="J464" s="396"/>
      <c r="K464" s="1197"/>
      <c r="L464" s="1197"/>
    </row>
    <row r="465" spans="1:13" s="1110" customFormat="1" ht="24" customHeight="1">
      <c r="A465" s="1102">
        <v>4</v>
      </c>
      <c r="B465" s="1104" t="s">
        <v>974</v>
      </c>
      <c r="C465" s="237" t="s">
        <v>13</v>
      </c>
      <c r="D465" s="1104" t="s">
        <v>1048</v>
      </c>
      <c r="E465" s="1197" t="s">
        <v>286</v>
      </c>
      <c r="F465" s="252">
        <v>0</v>
      </c>
      <c r="G465" s="252">
        <v>432000</v>
      </c>
      <c r="H465" s="1197"/>
      <c r="I465" s="237" t="s">
        <v>501</v>
      </c>
      <c r="J465" s="237" t="s">
        <v>13</v>
      </c>
      <c r="K465" s="237" t="s">
        <v>13</v>
      </c>
      <c r="L465" s="237" t="s">
        <v>13</v>
      </c>
    </row>
    <row r="466" spans="1:13" s="1110" customFormat="1" ht="24" customHeight="1">
      <c r="A466" s="1102"/>
      <c r="B466" s="1104" t="s">
        <v>524</v>
      </c>
      <c r="C466" s="1247"/>
      <c r="D466" s="1104" t="s">
        <v>1049</v>
      </c>
      <c r="E466" s="1197"/>
      <c r="F466" s="252"/>
      <c r="H466" s="1197"/>
      <c r="I466" s="1197"/>
      <c r="J466" s="396"/>
      <c r="K466" s="1246"/>
      <c r="L466" s="1197"/>
    </row>
    <row r="467" spans="1:13" s="1110" customFormat="1" ht="24" customHeight="1">
      <c r="A467" s="1197">
        <v>5</v>
      </c>
      <c r="B467" s="1104" t="s">
        <v>1117</v>
      </c>
      <c r="C467" s="237" t="s">
        <v>13</v>
      </c>
      <c r="D467" s="1104" t="s">
        <v>1050</v>
      </c>
      <c r="E467" s="1197" t="s">
        <v>286</v>
      </c>
      <c r="F467" s="237">
        <v>0</v>
      </c>
      <c r="G467" s="237">
        <v>300000</v>
      </c>
      <c r="H467" s="237" t="s">
        <v>501</v>
      </c>
      <c r="I467" s="237" t="s">
        <v>501</v>
      </c>
      <c r="J467" s="237" t="s">
        <v>13</v>
      </c>
      <c r="K467" s="237" t="s">
        <v>13</v>
      </c>
      <c r="L467" s="237" t="s">
        <v>13</v>
      </c>
    </row>
    <row r="468" spans="1:13" s="1110" customFormat="1" ht="24" customHeight="1">
      <c r="A468" s="437"/>
      <c r="B468" s="1109" t="s">
        <v>1118</v>
      </c>
      <c r="C468" s="1248"/>
      <c r="D468" s="1109" t="s">
        <v>1051</v>
      </c>
      <c r="E468" s="437"/>
      <c r="F468" s="437"/>
      <c r="G468" s="250"/>
      <c r="H468" s="250"/>
      <c r="I468" s="250"/>
      <c r="J468" s="1249"/>
      <c r="K468" s="437"/>
      <c r="L468" s="1250"/>
    </row>
    <row r="472" spans="1:13" ht="24" customHeight="1">
      <c r="K472" s="1581" t="s">
        <v>847</v>
      </c>
      <c r="L472" s="1581"/>
    </row>
    <row r="473" spans="1:13" ht="24" customHeight="1">
      <c r="A473" s="1575" t="s">
        <v>180</v>
      </c>
      <c r="B473" s="1575" t="s">
        <v>255</v>
      </c>
      <c r="C473" s="1575" t="s">
        <v>2</v>
      </c>
      <c r="D473" s="854" t="s">
        <v>3</v>
      </c>
      <c r="E473" s="1578" t="s">
        <v>145</v>
      </c>
      <c r="F473" s="1579"/>
      <c r="G473" s="1579"/>
      <c r="H473" s="1579"/>
      <c r="I473" s="1580"/>
      <c r="J473" s="855" t="s">
        <v>181</v>
      </c>
      <c r="K473" s="856" t="s">
        <v>865</v>
      </c>
      <c r="L473" s="854" t="s">
        <v>849</v>
      </c>
    </row>
    <row r="474" spans="1:13" ht="24" customHeight="1">
      <c r="A474" s="1576"/>
      <c r="B474" s="1576"/>
      <c r="C474" s="1576"/>
      <c r="D474" s="857" t="s">
        <v>4</v>
      </c>
      <c r="E474" s="1050">
        <v>2561</v>
      </c>
      <c r="F474" s="1051">
        <v>2562</v>
      </c>
      <c r="G474" s="1051">
        <v>2563</v>
      </c>
      <c r="H474" s="1051">
        <v>2564</v>
      </c>
      <c r="I474" s="1052">
        <v>2565</v>
      </c>
      <c r="J474" s="858" t="s">
        <v>182</v>
      </c>
      <c r="K474" s="1576" t="s">
        <v>864</v>
      </c>
      <c r="L474" s="1576" t="s">
        <v>848</v>
      </c>
    </row>
    <row r="475" spans="1:13" ht="24" customHeight="1">
      <c r="A475" s="1577"/>
      <c r="B475" s="1577"/>
      <c r="C475" s="1577"/>
      <c r="D475" s="859"/>
      <c r="E475" s="860" t="s">
        <v>6</v>
      </c>
      <c r="F475" s="860" t="s">
        <v>6</v>
      </c>
      <c r="G475" s="861" t="s">
        <v>6</v>
      </c>
      <c r="H475" s="861" t="s">
        <v>6</v>
      </c>
      <c r="I475" s="861" t="s">
        <v>6</v>
      </c>
      <c r="J475" s="861"/>
      <c r="K475" s="1577"/>
      <c r="L475" s="1577"/>
    </row>
    <row r="476" spans="1:13" ht="24" customHeight="1">
      <c r="A476" s="953">
        <v>6</v>
      </c>
      <c r="B476" s="915" t="s">
        <v>880</v>
      </c>
      <c r="C476" s="916" t="s">
        <v>1054</v>
      </c>
      <c r="D476" s="915" t="s">
        <v>505</v>
      </c>
      <c r="E476" s="870" t="s">
        <v>286</v>
      </c>
      <c r="F476" s="870" t="s">
        <v>286</v>
      </c>
      <c r="G476" s="870">
        <v>200000</v>
      </c>
      <c r="H476" s="870" t="s">
        <v>286</v>
      </c>
      <c r="I476" s="875" t="s">
        <v>286</v>
      </c>
      <c r="J476" s="868" t="s">
        <v>185</v>
      </c>
      <c r="K476" s="891" t="s">
        <v>118</v>
      </c>
      <c r="L476" s="862" t="s">
        <v>7</v>
      </c>
    </row>
    <row r="477" spans="1:13" ht="24" customHeight="1">
      <c r="A477" s="857"/>
      <c r="B477" s="877" t="s">
        <v>881</v>
      </c>
      <c r="C477" s="878" t="s">
        <v>1053</v>
      </c>
      <c r="D477" s="877" t="s">
        <v>1056</v>
      </c>
      <c r="E477" s="871"/>
      <c r="F477" s="875"/>
      <c r="G477" s="875"/>
      <c r="H477" s="875"/>
      <c r="I477" s="875"/>
      <c r="J477" s="867" t="s">
        <v>184</v>
      </c>
      <c r="K477" s="898" t="s">
        <v>595</v>
      </c>
      <c r="L477" s="871"/>
    </row>
    <row r="478" spans="1:13" ht="24" customHeight="1">
      <c r="A478" s="857"/>
      <c r="B478" s="877"/>
      <c r="C478" s="923" t="s">
        <v>1044</v>
      </c>
      <c r="D478" s="877"/>
      <c r="E478" s="871"/>
      <c r="F478" s="875"/>
      <c r="G478" s="875"/>
      <c r="H478" s="875"/>
      <c r="I478" s="875"/>
      <c r="J478" s="867" t="s">
        <v>355</v>
      </c>
      <c r="K478" s="898" t="s">
        <v>1045</v>
      </c>
      <c r="L478" s="871"/>
    </row>
    <row r="479" spans="1:13" ht="24" customHeight="1">
      <c r="A479" s="857"/>
      <c r="B479" s="877"/>
      <c r="C479" s="923" t="s">
        <v>1052</v>
      </c>
      <c r="D479" s="877"/>
      <c r="E479" s="871"/>
      <c r="F479" s="875"/>
      <c r="G479" s="875"/>
      <c r="H479" s="875"/>
      <c r="I479" s="875"/>
      <c r="J479" s="867" t="s">
        <v>96</v>
      </c>
      <c r="K479" s="898"/>
      <c r="L479" s="871"/>
      <c r="M479" s="880"/>
    </row>
    <row r="480" spans="1:13" ht="24" customHeight="1">
      <c r="A480" s="871">
        <v>7</v>
      </c>
      <c r="B480" s="872" t="s">
        <v>955</v>
      </c>
      <c r="C480" s="875" t="s">
        <v>13</v>
      </c>
      <c r="D480" s="876" t="s">
        <v>1057</v>
      </c>
      <c r="E480" s="875" t="s">
        <v>286</v>
      </c>
      <c r="F480" s="875" t="s">
        <v>286</v>
      </c>
      <c r="G480" s="875">
        <v>300000</v>
      </c>
      <c r="H480" s="875" t="s">
        <v>286</v>
      </c>
      <c r="I480" s="875" t="s">
        <v>286</v>
      </c>
      <c r="J480" s="875" t="s">
        <v>13</v>
      </c>
      <c r="K480" s="875" t="s">
        <v>13</v>
      </c>
      <c r="L480" s="875" t="s">
        <v>13</v>
      </c>
    </row>
    <row r="481" spans="1:15" ht="24" customHeight="1">
      <c r="A481" s="871"/>
      <c r="B481" s="872" t="s">
        <v>576</v>
      </c>
      <c r="C481" s="878"/>
      <c r="D481" s="876" t="s">
        <v>511</v>
      </c>
      <c r="E481" s="875"/>
      <c r="F481" s="875"/>
      <c r="G481" s="875"/>
      <c r="H481" s="875"/>
      <c r="I481" s="875"/>
      <c r="J481" s="871"/>
      <c r="K481" s="871"/>
      <c r="L481" s="871"/>
    </row>
    <row r="482" spans="1:15" ht="24" customHeight="1">
      <c r="A482" s="871">
        <v>8</v>
      </c>
      <c r="B482" s="872" t="s">
        <v>513</v>
      </c>
      <c r="C482" s="875" t="s">
        <v>13</v>
      </c>
      <c r="D482" s="876" t="s">
        <v>1058</v>
      </c>
      <c r="E482" s="875" t="s">
        <v>286</v>
      </c>
      <c r="F482" s="875" t="s">
        <v>286</v>
      </c>
      <c r="G482" s="875">
        <v>432000</v>
      </c>
      <c r="H482" s="875" t="s">
        <v>286</v>
      </c>
      <c r="I482" s="875" t="s">
        <v>286</v>
      </c>
      <c r="J482" s="875" t="s">
        <v>13</v>
      </c>
      <c r="K482" s="875" t="s">
        <v>13</v>
      </c>
      <c r="L482" s="875" t="s">
        <v>13</v>
      </c>
    </row>
    <row r="483" spans="1:15" ht="24" customHeight="1">
      <c r="A483" s="871"/>
      <c r="B483" s="872"/>
      <c r="C483" s="875"/>
      <c r="D483" s="876" t="s">
        <v>892</v>
      </c>
      <c r="E483" s="875"/>
      <c r="F483" s="875"/>
      <c r="G483" s="875"/>
      <c r="H483" s="875"/>
      <c r="I483" s="875"/>
      <c r="J483" s="875"/>
      <c r="K483" s="875"/>
      <c r="L483" s="875"/>
    </row>
    <row r="484" spans="1:15" ht="24" customHeight="1">
      <c r="A484" s="857">
        <v>9</v>
      </c>
      <c r="B484" s="872" t="s">
        <v>508</v>
      </c>
      <c r="C484" s="875" t="s">
        <v>13</v>
      </c>
      <c r="D484" s="876" t="s">
        <v>506</v>
      </c>
      <c r="E484" s="875" t="s">
        <v>286</v>
      </c>
      <c r="F484" s="875" t="s">
        <v>286</v>
      </c>
      <c r="G484" s="875">
        <v>250000</v>
      </c>
      <c r="H484" s="875" t="s">
        <v>286</v>
      </c>
      <c r="I484" s="875" t="s">
        <v>286</v>
      </c>
      <c r="J484" s="875" t="s">
        <v>13</v>
      </c>
      <c r="K484" s="875" t="s">
        <v>13</v>
      </c>
      <c r="L484" s="875" t="s">
        <v>13</v>
      </c>
    </row>
    <row r="485" spans="1:15" ht="24" customHeight="1">
      <c r="A485" s="857"/>
      <c r="B485" s="872"/>
      <c r="C485" s="878"/>
      <c r="D485" s="876" t="s">
        <v>510</v>
      </c>
      <c r="E485" s="875"/>
      <c r="F485" s="875"/>
      <c r="G485" s="875"/>
      <c r="H485" s="875"/>
      <c r="I485" s="875"/>
      <c r="J485" s="867"/>
      <c r="K485" s="898"/>
      <c r="L485" s="871"/>
    </row>
    <row r="486" spans="1:15" ht="24" customHeight="1">
      <c r="A486" s="871">
        <v>10</v>
      </c>
      <c r="B486" s="872" t="s">
        <v>1038</v>
      </c>
      <c r="C486" s="875" t="s">
        <v>13</v>
      </c>
      <c r="D486" s="872" t="s">
        <v>1061</v>
      </c>
      <c r="E486" s="875" t="s">
        <v>286</v>
      </c>
      <c r="F486" s="875" t="s">
        <v>286</v>
      </c>
      <c r="G486" s="875" t="s">
        <v>286</v>
      </c>
      <c r="H486" s="875">
        <v>420000</v>
      </c>
      <c r="I486" s="875" t="s">
        <v>286</v>
      </c>
      <c r="J486" s="875" t="s">
        <v>13</v>
      </c>
      <c r="K486" s="875" t="s">
        <v>13</v>
      </c>
      <c r="L486" s="875" t="s">
        <v>13</v>
      </c>
    </row>
    <row r="487" spans="1:15" ht="24" customHeight="1">
      <c r="A487" s="871"/>
      <c r="B487" s="872" t="s">
        <v>577</v>
      </c>
      <c r="C487" s="918"/>
      <c r="D487" s="872" t="s">
        <v>586</v>
      </c>
      <c r="E487" s="875"/>
      <c r="F487" s="871"/>
      <c r="G487" s="871"/>
      <c r="H487" s="875"/>
      <c r="I487" s="875"/>
      <c r="J487" s="867"/>
      <c r="K487" s="898"/>
      <c r="L487" s="875"/>
    </row>
    <row r="488" spans="1:15" ht="24" customHeight="1">
      <c r="A488" s="871">
        <v>11</v>
      </c>
      <c r="B488" s="872" t="s">
        <v>519</v>
      </c>
      <c r="C488" s="875" t="s">
        <v>13</v>
      </c>
      <c r="D488" s="872" t="s">
        <v>1059</v>
      </c>
      <c r="E488" s="875" t="s">
        <v>286</v>
      </c>
      <c r="F488" s="875" t="s">
        <v>286</v>
      </c>
      <c r="G488" s="875" t="s">
        <v>286</v>
      </c>
      <c r="H488" s="881">
        <v>300000</v>
      </c>
      <c r="I488" s="875" t="s">
        <v>286</v>
      </c>
      <c r="J488" s="875" t="s">
        <v>13</v>
      </c>
      <c r="K488" s="875" t="s">
        <v>13</v>
      </c>
      <c r="L488" s="875" t="s">
        <v>13</v>
      </c>
    </row>
    <row r="489" spans="1:15" ht="24" customHeight="1">
      <c r="A489" s="871"/>
      <c r="B489" s="872"/>
      <c r="C489" s="873"/>
      <c r="D489" s="872" t="s">
        <v>1060</v>
      </c>
      <c r="E489" s="881"/>
      <c r="F489" s="875"/>
      <c r="G489" s="875"/>
      <c r="H489" s="875"/>
      <c r="I489" s="875"/>
      <c r="J489" s="875"/>
      <c r="K489" s="898"/>
      <c r="L489" s="875"/>
    </row>
    <row r="490" spans="1:15" s="887" customFormat="1" ht="24" customHeight="1">
      <c r="A490" s="884"/>
      <c r="B490" s="885"/>
      <c r="C490" s="969"/>
      <c r="D490" s="885"/>
      <c r="E490" s="884"/>
      <c r="F490" s="884"/>
      <c r="G490" s="860"/>
      <c r="H490" s="860"/>
      <c r="I490" s="860"/>
      <c r="J490" s="911"/>
      <c r="K490" s="884"/>
      <c r="L490" s="884"/>
      <c r="N490" s="892"/>
      <c r="O490" s="892"/>
    </row>
    <row r="491" spans="1:15" s="887" customFormat="1" ht="24" customHeight="1">
      <c r="A491" s="880"/>
      <c r="B491" s="958"/>
      <c r="C491" s="970"/>
      <c r="D491" s="958"/>
      <c r="E491" s="880"/>
      <c r="F491" s="880"/>
      <c r="G491" s="896"/>
      <c r="H491" s="896"/>
      <c r="I491" s="896"/>
      <c r="J491" s="1004"/>
      <c r="K491" s="852"/>
      <c r="L491" s="852"/>
      <c r="N491" s="892"/>
      <c r="O491" s="892"/>
    </row>
    <row r="492" spans="1:15" s="887" customFormat="1" ht="24" customHeight="1">
      <c r="A492" s="880"/>
      <c r="B492" s="958"/>
      <c r="C492" s="970"/>
      <c r="D492" s="958"/>
      <c r="E492" s="880"/>
      <c r="F492" s="880"/>
      <c r="G492" s="896"/>
      <c r="H492" s="896"/>
      <c r="I492" s="896"/>
      <c r="J492" s="1004"/>
      <c r="N492" s="892"/>
      <c r="O492" s="892"/>
    </row>
    <row r="493" spans="1:15" s="887" customFormat="1" ht="24" customHeight="1">
      <c r="A493" s="852"/>
      <c r="B493" s="853"/>
      <c r="C493" s="852"/>
      <c r="D493" s="852"/>
      <c r="E493" s="852"/>
      <c r="F493" s="852"/>
      <c r="G493" s="852"/>
      <c r="H493" s="852"/>
      <c r="I493" s="852"/>
      <c r="J493" s="852"/>
      <c r="N493" s="892"/>
      <c r="O493" s="892"/>
    </row>
    <row r="494" spans="1:15" s="887" customFormat="1" ht="24" customHeight="1">
      <c r="A494" s="852"/>
      <c r="B494" s="853"/>
      <c r="C494" s="852"/>
      <c r="D494" s="852"/>
      <c r="E494" s="852"/>
      <c r="F494" s="852"/>
      <c r="G494" s="852"/>
      <c r="H494" s="852"/>
      <c r="I494" s="852"/>
      <c r="J494" s="852"/>
      <c r="K494" s="1581" t="s">
        <v>847</v>
      </c>
      <c r="L494" s="1581"/>
      <c r="N494" s="892"/>
      <c r="O494" s="892"/>
    </row>
    <row r="495" spans="1:15" ht="24" customHeight="1">
      <c r="A495" s="1575" t="s">
        <v>180</v>
      </c>
      <c r="B495" s="1575" t="s">
        <v>255</v>
      </c>
      <c r="C495" s="1575" t="s">
        <v>2</v>
      </c>
      <c r="D495" s="854" t="s">
        <v>3</v>
      </c>
      <c r="E495" s="1578" t="s">
        <v>145</v>
      </c>
      <c r="F495" s="1579"/>
      <c r="G495" s="1579"/>
      <c r="H495" s="1579"/>
      <c r="I495" s="1580"/>
      <c r="J495" s="855" t="s">
        <v>181</v>
      </c>
      <c r="K495" s="856" t="s">
        <v>865</v>
      </c>
      <c r="L495" s="854" t="s">
        <v>849</v>
      </c>
    </row>
    <row r="496" spans="1:15" ht="24" customHeight="1">
      <c r="A496" s="1576"/>
      <c r="B496" s="1576"/>
      <c r="C496" s="1576"/>
      <c r="D496" s="857" t="s">
        <v>4</v>
      </c>
      <c r="E496" s="1050">
        <v>2561</v>
      </c>
      <c r="F496" s="1051">
        <v>2562</v>
      </c>
      <c r="G496" s="1051">
        <v>2563</v>
      </c>
      <c r="H496" s="1051">
        <v>2564</v>
      </c>
      <c r="I496" s="1052">
        <v>2565</v>
      </c>
      <c r="J496" s="858" t="s">
        <v>182</v>
      </c>
      <c r="K496" s="1576" t="s">
        <v>864</v>
      </c>
      <c r="L496" s="1576" t="s">
        <v>848</v>
      </c>
    </row>
    <row r="497" spans="1:12" ht="24" customHeight="1">
      <c r="A497" s="1577"/>
      <c r="B497" s="1577"/>
      <c r="C497" s="1577"/>
      <c r="D497" s="859"/>
      <c r="E497" s="860" t="s">
        <v>6</v>
      </c>
      <c r="F497" s="860" t="s">
        <v>6</v>
      </c>
      <c r="G497" s="861" t="s">
        <v>6</v>
      </c>
      <c r="H497" s="861" t="s">
        <v>6</v>
      </c>
      <c r="I497" s="861" t="s">
        <v>6</v>
      </c>
      <c r="J497" s="861"/>
      <c r="K497" s="1577"/>
      <c r="L497" s="1577"/>
    </row>
    <row r="498" spans="1:12" ht="20.25" customHeight="1">
      <c r="A498" s="871">
        <v>12</v>
      </c>
      <c r="B498" s="872" t="s">
        <v>756</v>
      </c>
      <c r="C498" s="916" t="s">
        <v>1054</v>
      </c>
      <c r="D498" s="872" t="s">
        <v>1058</v>
      </c>
      <c r="E498" s="852" t="s">
        <v>286</v>
      </c>
      <c r="F498" s="875" t="s">
        <v>517</v>
      </c>
      <c r="G498" s="875" t="s">
        <v>286</v>
      </c>
      <c r="H498" s="881">
        <v>100000</v>
      </c>
      <c r="I498" s="875" t="s">
        <v>501</v>
      </c>
      <c r="J498" s="868" t="s">
        <v>185</v>
      </c>
      <c r="K498" s="891" t="s">
        <v>118</v>
      </c>
      <c r="L498" s="862" t="s">
        <v>7</v>
      </c>
    </row>
    <row r="499" spans="1:12" ht="20.25" customHeight="1">
      <c r="A499" s="871"/>
      <c r="B499" s="872"/>
      <c r="C499" s="878" t="s">
        <v>1053</v>
      </c>
      <c r="D499" s="872" t="s">
        <v>1062</v>
      </c>
      <c r="E499" s="881"/>
      <c r="F499" s="875"/>
      <c r="G499" s="875"/>
      <c r="H499" s="875"/>
      <c r="I499" s="875"/>
      <c r="J499" s="867" t="s">
        <v>184</v>
      </c>
      <c r="K499" s="898" t="s">
        <v>595</v>
      </c>
      <c r="L499" s="871"/>
    </row>
    <row r="500" spans="1:12" ht="20.25" customHeight="1">
      <c r="A500" s="857"/>
      <c r="B500" s="877"/>
      <c r="C500" s="923" t="s">
        <v>1044</v>
      </c>
      <c r="D500" s="877"/>
      <c r="E500" s="871"/>
      <c r="F500" s="875"/>
      <c r="G500" s="871"/>
      <c r="H500" s="875"/>
      <c r="I500" s="875"/>
      <c r="J500" s="867" t="s">
        <v>355</v>
      </c>
      <c r="K500" s="898" t="s">
        <v>1045</v>
      </c>
      <c r="L500" s="871"/>
    </row>
    <row r="501" spans="1:12" ht="24" customHeight="1">
      <c r="A501" s="857"/>
      <c r="B501" s="877"/>
      <c r="C501" s="923" t="s">
        <v>1052</v>
      </c>
      <c r="D501" s="877"/>
      <c r="E501" s="871"/>
      <c r="F501" s="875"/>
      <c r="G501" s="871"/>
      <c r="H501" s="875"/>
      <c r="I501" s="875"/>
      <c r="J501" s="867" t="s">
        <v>96</v>
      </c>
      <c r="K501" s="898"/>
      <c r="L501" s="871"/>
    </row>
    <row r="502" spans="1:12" ht="24" customHeight="1">
      <c r="A502" s="871">
        <v>13</v>
      </c>
      <c r="B502" s="872" t="s">
        <v>1063</v>
      </c>
      <c r="C502" s="875" t="s">
        <v>13</v>
      </c>
      <c r="D502" s="872" t="s">
        <v>1058</v>
      </c>
      <c r="E502" s="871" t="s">
        <v>286</v>
      </c>
      <c r="F502" s="875" t="s">
        <v>517</v>
      </c>
      <c r="G502" s="875" t="s">
        <v>286</v>
      </c>
      <c r="H502" s="881">
        <v>100000</v>
      </c>
      <c r="I502" s="875" t="s">
        <v>286</v>
      </c>
      <c r="J502" s="875" t="s">
        <v>13</v>
      </c>
      <c r="K502" s="875" t="s">
        <v>13</v>
      </c>
      <c r="L502" s="875" t="s">
        <v>13</v>
      </c>
    </row>
    <row r="503" spans="1:12" ht="24" customHeight="1">
      <c r="A503" s="871"/>
      <c r="B503" s="872"/>
      <c r="C503" s="873"/>
      <c r="D503" s="872" t="s">
        <v>1062</v>
      </c>
      <c r="E503" s="881"/>
      <c r="F503" s="875"/>
      <c r="G503" s="875"/>
      <c r="H503" s="875"/>
      <c r="I503" s="875"/>
      <c r="J503" s="871"/>
      <c r="K503" s="871"/>
      <c r="L503" s="871"/>
    </row>
    <row r="504" spans="1:12" ht="24" customHeight="1">
      <c r="A504" s="857">
        <v>14</v>
      </c>
      <c r="B504" s="1014" t="s">
        <v>1313</v>
      </c>
      <c r="C504" s="1015" t="s">
        <v>1312</v>
      </c>
      <c r="D504" s="1016" t="s">
        <v>1314</v>
      </c>
      <c r="E504" s="1017" t="s">
        <v>501</v>
      </c>
      <c r="F504" s="1018">
        <v>0</v>
      </c>
      <c r="G504" s="1018">
        <v>50000</v>
      </c>
      <c r="H504" s="1018" t="s">
        <v>286</v>
      </c>
      <c r="I504" s="1018" t="s">
        <v>501</v>
      </c>
      <c r="J504" s="1019" t="s">
        <v>8</v>
      </c>
      <c r="K504" s="1020" t="s">
        <v>1316</v>
      </c>
      <c r="L504" s="1021" t="s">
        <v>8</v>
      </c>
    </row>
    <row r="505" spans="1:12" ht="24" customHeight="1">
      <c r="A505" s="1022"/>
      <c r="B505" s="1014"/>
      <c r="C505" s="1020" t="s">
        <v>1315</v>
      </c>
      <c r="D505" s="1023"/>
      <c r="E505" s="1018"/>
      <c r="F505" s="1024"/>
      <c r="G505" s="1018"/>
      <c r="H505" s="1018"/>
      <c r="I505" s="1018"/>
      <c r="J505" s="1025"/>
      <c r="K505" s="1020" t="s">
        <v>1317</v>
      </c>
      <c r="L505" s="1022"/>
    </row>
    <row r="506" spans="1:12" ht="24" customHeight="1">
      <c r="A506" s="1022"/>
      <c r="B506" s="1014"/>
      <c r="C506" s="1020"/>
      <c r="D506" s="1023"/>
      <c r="E506" s="1018"/>
      <c r="F506" s="1024"/>
      <c r="G506" s="1018"/>
      <c r="H506" s="1018"/>
      <c r="I506" s="1018"/>
      <c r="J506" s="1025"/>
      <c r="K506" s="1020" t="s">
        <v>1318</v>
      </c>
      <c r="L506" s="1022"/>
    </row>
    <row r="507" spans="1:12" ht="24" customHeight="1">
      <c r="A507" s="884"/>
      <c r="B507" s="885"/>
      <c r="C507" s="969"/>
      <c r="D507" s="885"/>
      <c r="E507" s="884"/>
      <c r="F507" s="884"/>
      <c r="G507" s="860"/>
      <c r="H507" s="860"/>
      <c r="I507" s="860"/>
      <c r="J507" s="911"/>
      <c r="K507" s="884"/>
      <c r="L507" s="884"/>
    </row>
    <row r="508" spans="1:12" ht="24" customHeight="1">
      <c r="A508" s="880"/>
      <c r="B508" s="958"/>
      <c r="C508" s="970"/>
      <c r="D508" s="958"/>
      <c r="E508" s="880"/>
      <c r="F508" s="880"/>
      <c r="G508" s="896"/>
      <c r="H508" s="896"/>
      <c r="I508" s="896"/>
      <c r="J508" s="1004"/>
      <c r="K508" s="880"/>
      <c r="L508" s="880"/>
    </row>
    <row r="509" spans="1:12" ht="24" customHeight="1">
      <c r="A509" s="880"/>
      <c r="B509" s="958"/>
      <c r="C509" s="970"/>
      <c r="D509" s="958"/>
      <c r="E509" s="880"/>
      <c r="F509" s="880"/>
      <c r="G509" s="896"/>
      <c r="H509" s="896"/>
      <c r="I509" s="896"/>
      <c r="J509" s="1004"/>
      <c r="K509" s="880"/>
      <c r="L509" s="880"/>
    </row>
    <row r="510" spans="1:12" ht="24" customHeight="1">
      <c r="A510" s="880"/>
      <c r="B510" s="958"/>
      <c r="C510" s="970"/>
      <c r="D510" s="958"/>
      <c r="E510" s="880"/>
      <c r="F510" s="880"/>
      <c r="G510" s="896"/>
      <c r="H510" s="896"/>
      <c r="I510" s="896"/>
      <c r="J510" s="1004"/>
      <c r="K510" s="880"/>
      <c r="L510" s="880"/>
    </row>
    <row r="511" spans="1:12" ht="24" customHeight="1">
      <c r="A511" s="880"/>
      <c r="B511" s="958"/>
      <c r="C511" s="970"/>
      <c r="D511" s="958"/>
      <c r="E511" s="880"/>
      <c r="F511" s="880"/>
      <c r="G511" s="896"/>
      <c r="H511" s="896"/>
      <c r="I511" s="896"/>
      <c r="J511" s="1004"/>
      <c r="K511" s="880"/>
      <c r="L511" s="880"/>
    </row>
    <row r="512" spans="1:12" ht="24" customHeight="1">
      <c r="A512" s="880"/>
      <c r="B512" s="958"/>
      <c r="C512" s="970"/>
      <c r="D512" s="958"/>
      <c r="E512" s="880"/>
      <c r="F512" s="880"/>
      <c r="G512" s="896"/>
      <c r="H512" s="896"/>
      <c r="I512" s="896"/>
      <c r="J512" s="1004"/>
    </row>
    <row r="513" spans="1:13" ht="24" customHeight="1">
      <c r="A513" s="880"/>
      <c r="B513" s="958"/>
      <c r="C513" s="970"/>
      <c r="D513" s="958"/>
      <c r="E513" s="880"/>
      <c r="F513" s="880"/>
      <c r="G513" s="896"/>
      <c r="H513" s="896"/>
      <c r="I513" s="896"/>
      <c r="J513" s="1004"/>
    </row>
    <row r="514" spans="1:13" ht="24" customHeight="1">
      <c r="A514" s="880"/>
      <c r="B514" s="958"/>
      <c r="C514" s="970"/>
      <c r="D514" s="958"/>
      <c r="E514" s="880"/>
      <c r="F514" s="880"/>
      <c r="G514" s="896"/>
      <c r="H514" s="896"/>
      <c r="I514" s="896"/>
      <c r="J514" s="1004"/>
    </row>
    <row r="515" spans="1:13" ht="24" customHeight="1">
      <c r="A515" s="880"/>
      <c r="B515" s="958"/>
      <c r="C515" s="970"/>
      <c r="D515" s="958"/>
      <c r="E515" s="880"/>
      <c r="F515" s="880"/>
      <c r="G515" s="896"/>
      <c r="H515" s="896"/>
      <c r="I515" s="896"/>
      <c r="J515" s="1004"/>
    </row>
    <row r="516" spans="1:13" ht="24" customHeight="1">
      <c r="A516" s="880"/>
      <c r="B516" s="958"/>
      <c r="C516" s="970"/>
      <c r="D516" s="958"/>
      <c r="E516" s="880"/>
      <c r="F516" s="880"/>
      <c r="G516" s="896"/>
      <c r="H516" s="896"/>
      <c r="I516" s="896"/>
      <c r="J516" s="1004"/>
      <c r="K516" s="1581" t="s">
        <v>847</v>
      </c>
      <c r="L516" s="1581"/>
    </row>
    <row r="517" spans="1:13" s="1110" customFormat="1" ht="24" customHeight="1">
      <c r="A517" s="1232" t="s">
        <v>2446</v>
      </c>
      <c r="B517" s="1232"/>
      <c r="C517" s="1232"/>
      <c r="D517" s="1232"/>
      <c r="E517" s="1232"/>
      <c r="F517" s="1232"/>
      <c r="G517" s="1232"/>
      <c r="H517" s="1232"/>
      <c r="I517" s="1232"/>
      <c r="J517" s="1232"/>
      <c r="M517" s="435"/>
    </row>
    <row r="518" spans="1:13" s="1110" customFormat="1" ht="24" customHeight="1">
      <c r="A518" s="1232" t="s">
        <v>2430</v>
      </c>
      <c r="B518" s="1232"/>
      <c r="C518" s="1232"/>
      <c r="D518" s="1232"/>
      <c r="E518" s="1232"/>
      <c r="F518" s="1232"/>
      <c r="G518" s="1232"/>
      <c r="H518" s="1232"/>
      <c r="I518" s="1232"/>
      <c r="J518" s="1232"/>
      <c r="M518" s="435"/>
    </row>
    <row r="519" spans="1:13" s="1110" customFormat="1" ht="24" customHeight="1">
      <c r="A519" s="1233" t="s">
        <v>2263</v>
      </c>
      <c r="B519" s="1233"/>
      <c r="C519" s="1233"/>
      <c r="D519" s="1233"/>
      <c r="E519" s="1233"/>
      <c r="F519" s="1233"/>
      <c r="G519" s="1233"/>
      <c r="H519" s="1233"/>
      <c r="I519" s="1233"/>
      <c r="J519" s="1233"/>
      <c r="M519" s="435"/>
    </row>
    <row r="520" spans="1:13" s="1110" customFormat="1" ht="24" customHeight="1">
      <c r="A520" s="1233" t="s">
        <v>879</v>
      </c>
      <c r="B520" s="259"/>
      <c r="C520" s="1233"/>
      <c r="D520" s="1233"/>
      <c r="E520" s="1233"/>
      <c r="F520" s="1233"/>
      <c r="G520" s="1233"/>
      <c r="H520" s="1233"/>
      <c r="I520" s="1233"/>
      <c r="J520" s="1233"/>
      <c r="K520" s="1591"/>
      <c r="L520" s="1591"/>
      <c r="M520" s="435"/>
    </row>
    <row r="521" spans="1:13" ht="24" customHeight="1">
      <c r="A521" s="1575" t="s">
        <v>180</v>
      </c>
      <c r="B521" s="1575" t="s">
        <v>255</v>
      </c>
      <c r="C521" s="1575" t="s">
        <v>2</v>
      </c>
      <c r="D521" s="854" t="s">
        <v>3</v>
      </c>
      <c r="E521" s="1578" t="s">
        <v>145</v>
      </c>
      <c r="F521" s="1579"/>
      <c r="G521" s="1579"/>
      <c r="H521" s="1579"/>
      <c r="I521" s="1580"/>
      <c r="J521" s="855" t="s">
        <v>181</v>
      </c>
      <c r="K521" s="856" t="s">
        <v>865</v>
      </c>
      <c r="L521" s="854" t="s">
        <v>849</v>
      </c>
    </row>
    <row r="522" spans="1:13" ht="24" customHeight="1">
      <c r="A522" s="1576"/>
      <c r="B522" s="1576"/>
      <c r="C522" s="1576"/>
      <c r="D522" s="857" t="s">
        <v>4</v>
      </c>
      <c r="E522" s="1050">
        <v>2561</v>
      </c>
      <c r="F522" s="1051">
        <v>2562</v>
      </c>
      <c r="G522" s="1051">
        <v>2563</v>
      </c>
      <c r="H522" s="1051">
        <v>2564</v>
      </c>
      <c r="I522" s="1052">
        <v>2565</v>
      </c>
      <c r="J522" s="858" t="s">
        <v>182</v>
      </c>
      <c r="K522" s="1576" t="s">
        <v>864</v>
      </c>
      <c r="L522" s="1576" t="s">
        <v>848</v>
      </c>
    </row>
    <row r="523" spans="1:13" ht="24" customHeight="1">
      <c r="A523" s="1577"/>
      <c r="B523" s="1577"/>
      <c r="C523" s="1577"/>
      <c r="D523" s="859"/>
      <c r="E523" s="860" t="s">
        <v>6</v>
      </c>
      <c r="F523" s="860" t="s">
        <v>6</v>
      </c>
      <c r="G523" s="861" t="s">
        <v>6</v>
      </c>
      <c r="H523" s="861" t="s">
        <v>6</v>
      </c>
      <c r="I523" s="861" t="s">
        <v>6</v>
      </c>
      <c r="J523" s="861"/>
      <c r="K523" s="1577"/>
      <c r="L523" s="1577"/>
    </row>
    <row r="524" spans="1:13" ht="24" customHeight="1">
      <c r="A524" s="871">
        <v>1</v>
      </c>
      <c r="B524" s="872" t="s">
        <v>908</v>
      </c>
      <c r="C524" s="878" t="s">
        <v>611</v>
      </c>
      <c r="D524" s="872" t="s">
        <v>911</v>
      </c>
      <c r="E524" s="875" t="s">
        <v>501</v>
      </c>
      <c r="F524" s="919">
        <v>0</v>
      </c>
      <c r="G524" s="919">
        <v>2788000</v>
      </c>
      <c r="H524" s="875" t="s">
        <v>286</v>
      </c>
      <c r="I524" s="875" t="s">
        <v>501</v>
      </c>
      <c r="J524" s="868" t="s">
        <v>185</v>
      </c>
      <c r="K524" s="898" t="s">
        <v>118</v>
      </c>
      <c r="L524" s="871" t="s">
        <v>7</v>
      </c>
    </row>
    <row r="525" spans="1:13" ht="24" customHeight="1">
      <c r="A525" s="871"/>
      <c r="B525" s="872" t="s">
        <v>909</v>
      </c>
      <c r="C525" s="878" t="s">
        <v>598</v>
      </c>
      <c r="D525" s="872" t="s">
        <v>912</v>
      </c>
      <c r="E525" s="875"/>
      <c r="F525" s="919"/>
      <c r="G525" s="919"/>
      <c r="H525" s="875"/>
      <c r="I525" s="875"/>
      <c r="J525" s="867" t="s">
        <v>184</v>
      </c>
      <c r="K525" s="898" t="s">
        <v>595</v>
      </c>
      <c r="L525" s="871"/>
    </row>
    <row r="526" spans="1:13" ht="24" customHeight="1">
      <c r="A526" s="871"/>
      <c r="B526" s="872"/>
      <c r="C526" s="918"/>
      <c r="D526" s="872" t="s">
        <v>910</v>
      </c>
      <c r="E526" s="875"/>
      <c r="F526" s="919"/>
      <c r="G526" s="919"/>
      <c r="H526" s="875"/>
      <c r="I526" s="875"/>
      <c r="J526" s="867" t="s">
        <v>355</v>
      </c>
      <c r="K526" s="898" t="s">
        <v>9</v>
      </c>
      <c r="L526" s="871"/>
    </row>
    <row r="527" spans="1:13" ht="24" customHeight="1">
      <c r="A527" s="857"/>
      <c r="B527" s="872"/>
      <c r="C527" s="918"/>
      <c r="D527" s="872" t="s">
        <v>913</v>
      </c>
      <c r="E527" s="875"/>
      <c r="F527" s="871"/>
      <c r="G527" s="871"/>
      <c r="H527" s="919"/>
      <c r="I527" s="919"/>
      <c r="J527" s="867"/>
      <c r="K527" s="898"/>
      <c r="L527" s="871"/>
    </row>
    <row r="528" spans="1:13" ht="25.5" customHeight="1">
      <c r="A528" s="857">
        <v>2</v>
      </c>
      <c r="B528" s="872" t="s">
        <v>914</v>
      </c>
      <c r="C528" s="878" t="s">
        <v>611</v>
      </c>
      <c r="D528" s="872" t="s">
        <v>916</v>
      </c>
      <c r="E528" s="875" t="s">
        <v>2072</v>
      </c>
      <c r="F528" s="875">
        <v>500000</v>
      </c>
      <c r="G528" s="875">
        <v>500000</v>
      </c>
      <c r="H528" s="875">
        <v>500000</v>
      </c>
      <c r="I528" s="875">
        <v>500000</v>
      </c>
      <c r="J528" s="875" t="s">
        <v>13</v>
      </c>
      <c r="K528" s="875" t="s">
        <v>13</v>
      </c>
      <c r="L528" s="875" t="s">
        <v>13</v>
      </c>
    </row>
    <row r="529" spans="1:13" ht="24" customHeight="1">
      <c r="A529" s="857"/>
      <c r="B529" s="872" t="s">
        <v>915</v>
      </c>
      <c r="C529" s="878" t="s">
        <v>598</v>
      </c>
      <c r="D529" s="872" t="s">
        <v>917</v>
      </c>
      <c r="E529" s="875"/>
      <c r="F529" s="871"/>
      <c r="G529" s="871"/>
      <c r="H529" s="919"/>
      <c r="I529" s="919"/>
      <c r="J529" s="867"/>
      <c r="K529" s="898"/>
      <c r="L529" s="871"/>
    </row>
    <row r="530" spans="1:13" ht="24" customHeight="1">
      <c r="A530" s="857">
        <v>3</v>
      </c>
      <c r="B530" s="872" t="s">
        <v>914</v>
      </c>
      <c r="C530" s="878" t="s">
        <v>611</v>
      </c>
      <c r="D530" s="872" t="s">
        <v>918</v>
      </c>
      <c r="E530" s="875" t="s">
        <v>501</v>
      </c>
      <c r="F530" s="919">
        <v>0</v>
      </c>
      <c r="G530" s="919">
        <v>550000</v>
      </c>
      <c r="H530" s="871" t="s">
        <v>286</v>
      </c>
      <c r="I530" s="871" t="s">
        <v>501</v>
      </c>
      <c r="J530" s="875" t="s">
        <v>13</v>
      </c>
      <c r="K530" s="875" t="s">
        <v>13</v>
      </c>
      <c r="L530" s="875" t="s">
        <v>13</v>
      </c>
    </row>
    <row r="531" spans="1:13" ht="24" customHeight="1">
      <c r="A531" s="857"/>
      <c r="B531" s="872" t="s">
        <v>1411</v>
      </c>
      <c r="C531" s="878" t="s">
        <v>598</v>
      </c>
      <c r="D531" s="872" t="s">
        <v>919</v>
      </c>
      <c r="E531" s="875"/>
      <c r="F531" s="871"/>
      <c r="G531" s="871"/>
      <c r="H531" s="919"/>
      <c r="I531" s="919"/>
      <c r="J531" s="867"/>
      <c r="K531" s="898"/>
      <c r="L531" s="871"/>
    </row>
    <row r="532" spans="1:13" ht="24" customHeight="1">
      <c r="A532" s="857"/>
      <c r="B532" s="872"/>
      <c r="C532" s="878"/>
      <c r="D532" s="872"/>
      <c r="E532" s="875"/>
      <c r="F532" s="871"/>
      <c r="G532" s="871"/>
      <c r="H532" s="919"/>
      <c r="I532" s="919"/>
      <c r="J532" s="867"/>
      <c r="K532" s="898"/>
      <c r="L532" s="871"/>
    </row>
    <row r="533" spans="1:13" ht="24" customHeight="1">
      <c r="A533" s="857"/>
      <c r="B533" s="872"/>
      <c r="C533" s="878"/>
      <c r="D533" s="872"/>
      <c r="E533" s="875"/>
      <c r="F533" s="871"/>
      <c r="G533" s="871"/>
      <c r="H533" s="919"/>
      <c r="I533" s="919"/>
      <c r="J533" s="867"/>
      <c r="K533" s="898"/>
      <c r="L533" s="871"/>
    </row>
    <row r="534" spans="1:13" ht="24" customHeight="1">
      <c r="A534" s="859"/>
      <c r="B534" s="859"/>
      <c r="C534" s="859"/>
      <c r="D534" s="859"/>
      <c r="E534" s="859"/>
      <c r="F534" s="884"/>
      <c r="G534" s="884"/>
      <c r="H534" s="981"/>
      <c r="I534" s="981"/>
      <c r="J534" s="911"/>
      <c r="K534" s="927"/>
      <c r="L534" s="884"/>
    </row>
    <row r="535" spans="1:13" ht="24" customHeight="1">
      <c r="A535" s="913"/>
      <c r="B535" s="913"/>
      <c r="C535" s="913"/>
      <c r="D535" s="913"/>
      <c r="E535" s="913"/>
      <c r="F535" s="880"/>
      <c r="G535" s="880"/>
      <c r="H535" s="914"/>
      <c r="I535" s="914"/>
      <c r="J535" s="1004"/>
    </row>
    <row r="536" spans="1:13" ht="24" customHeight="1">
      <c r="A536" s="913"/>
      <c r="B536" s="913"/>
      <c r="C536" s="913"/>
      <c r="D536" s="913"/>
      <c r="E536" s="913"/>
      <c r="F536" s="880"/>
      <c r="G536" s="880"/>
      <c r="H536" s="914"/>
      <c r="I536" s="914"/>
      <c r="J536" s="1004"/>
    </row>
    <row r="537" spans="1:13" ht="24" customHeight="1">
      <c r="A537" s="913"/>
      <c r="B537" s="913"/>
      <c r="C537" s="913"/>
      <c r="D537" s="913"/>
      <c r="E537" s="913"/>
      <c r="F537" s="880"/>
      <c r="G537" s="880"/>
      <c r="H537" s="914"/>
      <c r="I537" s="914"/>
      <c r="J537" s="1004"/>
    </row>
    <row r="538" spans="1:13" ht="24" customHeight="1">
      <c r="A538" s="1013"/>
      <c r="B538" s="1013"/>
      <c r="C538" s="1013"/>
      <c r="D538" s="1013"/>
      <c r="E538" s="1013"/>
      <c r="F538" s="1013"/>
      <c r="G538" s="1013"/>
      <c r="H538" s="1013"/>
      <c r="I538" s="1013"/>
      <c r="J538" s="1013"/>
      <c r="K538" s="1581" t="s">
        <v>847</v>
      </c>
      <c r="L538" s="1581"/>
    </row>
    <row r="539" spans="1:13" ht="24" customHeight="1">
      <c r="A539" s="1575" t="s">
        <v>180</v>
      </c>
      <c r="B539" s="1575" t="s">
        <v>255</v>
      </c>
      <c r="C539" s="1575" t="s">
        <v>2</v>
      </c>
      <c r="D539" s="854" t="s">
        <v>3</v>
      </c>
      <c r="E539" s="1578" t="s">
        <v>145</v>
      </c>
      <c r="F539" s="1579"/>
      <c r="G539" s="1579"/>
      <c r="H539" s="1579"/>
      <c r="I539" s="1580"/>
      <c r="J539" s="855" t="s">
        <v>181</v>
      </c>
      <c r="K539" s="856" t="s">
        <v>865</v>
      </c>
      <c r="L539" s="854" t="s">
        <v>849</v>
      </c>
    </row>
    <row r="540" spans="1:13" ht="24" customHeight="1">
      <c r="A540" s="1576"/>
      <c r="B540" s="1576"/>
      <c r="C540" s="1576"/>
      <c r="D540" s="857" t="s">
        <v>4</v>
      </c>
      <c r="E540" s="1050">
        <v>2561</v>
      </c>
      <c r="F540" s="1051">
        <v>2562</v>
      </c>
      <c r="G540" s="1051">
        <v>2563</v>
      </c>
      <c r="H540" s="1051">
        <v>2564</v>
      </c>
      <c r="I540" s="1052">
        <v>2565</v>
      </c>
      <c r="J540" s="858" t="s">
        <v>182</v>
      </c>
      <c r="K540" s="1576" t="s">
        <v>864</v>
      </c>
      <c r="L540" s="1576" t="s">
        <v>848</v>
      </c>
    </row>
    <row r="541" spans="1:13" ht="24" customHeight="1">
      <c r="A541" s="1577"/>
      <c r="B541" s="1577"/>
      <c r="C541" s="1577"/>
      <c r="D541" s="859"/>
      <c r="E541" s="860" t="s">
        <v>6</v>
      </c>
      <c r="F541" s="860" t="s">
        <v>6</v>
      </c>
      <c r="G541" s="861" t="s">
        <v>6</v>
      </c>
      <c r="H541" s="861" t="s">
        <v>6</v>
      </c>
      <c r="I541" s="861" t="s">
        <v>6</v>
      </c>
      <c r="J541" s="861"/>
      <c r="K541" s="1577"/>
      <c r="L541" s="1577"/>
    </row>
    <row r="542" spans="1:13" ht="24" customHeight="1">
      <c r="A542" s="953">
        <v>4</v>
      </c>
      <c r="B542" s="863" t="s">
        <v>908</v>
      </c>
      <c r="C542" s="961" t="s">
        <v>937</v>
      </c>
      <c r="D542" s="863" t="s">
        <v>911</v>
      </c>
      <c r="E542" s="870" t="s">
        <v>501</v>
      </c>
      <c r="F542" s="870">
        <v>0</v>
      </c>
      <c r="G542" s="870">
        <v>2788000</v>
      </c>
      <c r="H542" s="870" t="s">
        <v>286</v>
      </c>
      <c r="I542" s="870" t="s">
        <v>501</v>
      </c>
      <c r="J542" s="868" t="s">
        <v>185</v>
      </c>
      <c r="K542" s="891" t="s">
        <v>922</v>
      </c>
      <c r="L542" s="862" t="s">
        <v>7</v>
      </c>
      <c r="M542" s="880"/>
    </row>
    <row r="543" spans="1:13" ht="24" customHeight="1">
      <c r="A543" s="857"/>
      <c r="B543" s="872" t="s">
        <v>933</v>
      </c>
      <c r="C543" s="878" t="s">
        <v>598</v>
      </c>
      <c r="D543" s="872" t="s">
        <v>912</v>
      </c>
      <c r="E543" s="875"/>
      <c r="F543" s="875"/>
      <c r="G543" s="875"/>
      <c r="H543" s="875"/>
      <c r="I543" s="875"/>
      <c r="J543" s="867" t="s">
        <v>184</v>
      </c>
      <c r="K543" s="898" t="s">
        <v>923</v>
      </c>
      <c r="L543" s="871"/>
    </row>
    <row r="544" spans="1:13" ht="24" customHeight="1">
      <c r="A544" s="857"/>
      <c r="B544" s="872"/>
      <c r="C544" s="918"/>
      <c r="D544" s="872" t="s">
        <v>910</v>
      </c>
      <c r="E544" s="875"/>
      <c r="F544" s="875"/>
      <c r="G544" s="875"/>
      <c r="H544" s="875"/>
      <c r="I544" s="875"/>
      <c r="J544" s="867" t="s">
        <v>355</v>
      </c>
      <c r="K544" s="898"/>
      <c r="L544" s="871"/>
    </row>
    <row r="545" spans="1:12" ht="24" customHeight="1">
      <c r="A545" s="857"/>
      <c r="B545" s="872"/>
      <c r="C545" s="918"/>
      <c r="D545" s="872" t="s">
        <v>913</v>
      </c>
      <c r="E545" s="875"/>
      <c r="F545" s="875"/>
      <c r="G545" s="875"/>
      <c r="H545" s="875"/>
      <c r="I545" s="875"/>
      <c r="J545" s="871"/>
      <c r="K545" s="871"/>
      <c r="L545" s="871"/>
    </row>
    <row r="546" spans="1:12" ht="24" customHeight="1">
      <c r="A546" s="857">
        <v>5</v>
      </c>
      <c r="B546" s="872" t="s">
        <v>908</v>
      </c>
      <c r="C546" s="878" t="s">
        <v>937</v>
      </c>
      <c r="D546" s="872" t="s">
        <v>2236</v>
      </c>
      <c r="E546" s="875" t="s">
        <v>501</v>
      </c>
      <c r="F546" s="875">
        <v>0</v>
      </c>
      <c r="G546" s="875">
        <v>500000</v>
      </c>
      <c r="H546" s="875" t="s">
        <v>501</v>
      </c>
      <c r="I546" s="875" t="s">
        <v>501</v>
      </c>
      <c r="J546" s="875" t="s">
        <v>13</v>
      </c>
      <c r="K546" s="875" t="s">
        <v>13</v>
      </c>
      <c r="L546" s="875" t="s">
        <v>13</v>
      </c>
    </row>
    <row r="547" spans="1:12" ht="24" customHeight="1">
      <c r="A547" s="857"/>
      <c r="B547" s="872" t="s">
        <v>2233</v>
      </c>
      <c r="C547" s="878" t="s">
        <v>598</v>
      </c>
      <c r="D547" s="872" t="s">
        <v>2237</v>
      </c>
      <c r="E547" s="895"/>
      <c r="F547" s="875"/>
      <c r="G547" s="875"/>
      <c r="H547" s="875"/>
      <c r="I547" s="895"/>
      <c r="J547" s="875"/>
      <c r="K547" s="875"/>
      <c r="L547" s="875"/>
    </row>
    <row r="548" spans="1:12" ht="24" customHeight="1">
      <c r="A548" s="857"/>
      <c r="B548" s="872"/>
      <c r="C548" s="918" t="s">
        <v>2234</v>
      </c>
      <c r="D548" s="872" t="s">
        <v>2238</v>
      </c>
      <c r="E548" s="875"/>
      <c r="F548" s="875"/>
      <c r="G548" s="875"/>
      <c r="H548" s="875"/>
      <c r="I548" s="875"/>
      <c r="J548" s="875"/>
      <c r="K548" s="898"/>
      <c r="L548" s="875"/>
    </row>
    <row r="549" spans="1:12" ht="24" customHeight="1">
      <c r="A549" s="857"/>
      <c r="B549" s="872"/>
      <c r="C549" s="918" t="s">
        <v>2235</v>
      </c>
      <c r="D549" s="872" t="s">
        <v>2239</v>
      </c>
      <c r="E549" s="875"/>
      <c r="F549" s="875"/>
      <c r="G549" s="875"/>
      <c r="H549" s="875"/>
      <c r="I549" s="875"/>
      <c r="J549" s="875"/>
      <c r="K549" s="898"/>
      <c r="L549" s="875"/>
    </row>
    <row r="550" spans="1:12" ht="24" customHeight="1">
      <c r="A550" s="857"/>
      <c r="B550" s="872"/>
      <c r="C550" s="918"/>
      <c r="D550" s="872" t="s">
        <v>2240</v>
      </c>
      <c r="E550" s="875"/>
      <c r="F550" s="875"/>
      <c r="G550" s="875"/>
      <c r="H550" s="875"/>
      <c r="I550" s="875"/>
      <c r="J550" s="875"/>
      <c r="K550" s="898"/>
      <c r="L550" s="875"/>
    </row>
    <row r="551" spans="1:12" ht="24" customHeight="1">
      <c r="A551" s="857"/>
      <c r="B551" s="872"/>
      <c r="C551" s="918"/>
      <c r="D551" s="872" t="s">
        <v>526</v>
      </c>
      <c r="E551" s="875"/>
      <c r="F551" s="875"/>
      <c r="G551" s="875"/>
      <c r="H551" s="875"/>
      <c r="I551" s="875"/>
      <c r="J551" s="875"/>
      <c r="K551" s="898"/>
      <c r="L551" s="875"/>
    </row>
    <row r="552" spans="1:12" ht="24" customHeight="1">
      <c r="A552" s="857">
        <v>6</v>
      </c>
      <c r="B552" s="872" t="s">
        <v>908</v>
      </c>
      <c r="C552" s="878" t="s">
        <v>937</v>
      </c>
      <c r="D552" s="872" t="s">
        <v>911</v>
      </c>
      <c r="E552" s="875" t="s">
        <v>501</v>
      </c>
      <c r="F552" s="875">
        <v>0</v>
      </c>
      <c r="G552" s="875">
        <v>2788000</v>
      </c>
      <c r="H552" s="875" t="s">
        <v>501</v>
      </c>
      <c r="I552" s="875" t="s">
        <v>501</v>
      </c>
      <c r="J552" s="875" t="s">
        <v>13</v>
      </c>
      <c r="K552" s="875" t="s">
        <v>13</v>
      </c>
      <c r="L552" s="875" t="s">
        <v>13</v>
      </c>
    </row>
    <row r="553" spans="1:12" ht="24" customHeight="1">
      <c r="A553" s="857"/>
      <c r="B553" s="872" t="s">
        <v>951</v>
      </c>
      <c r="C553" s="878" t="s">
        <v>598</v>
      </c>
      <c r="D553" s="872" t="s">
        <v>912</v>
      </c>
      <c r="E553" s="875"/>
      <c r="F553" s="875"/>
      <c r="G553" s="875"/>
      <c r="H553" s="875"/>
      <c r="I553" s="875"/>
      <c r="J553" s="875"/>
      <c r="K553" s="898"/>
      <c r="L553" s="875"/>
    </row>
    <row r="554" spans="1:12" ht="24" customHeight="1">
      <c r="A554" s="857"/>
      <c r="B554" s="872"/>
      <c r="C554" s="918"/>
      <c r="D554" s="872" t="s">
        <v>910</v>
      </c>
      <c r="E554" s="875"/>
      <c r="F554" s="875"/>
      <c r="G554" s="875"/>
      <c r="H554" s="875"/>
      <c r="I554" s="875"/>
      <c r="J554" s="875"/>
      <c r="K554" s="898"/>
      <c r="L554" s="875"/>
    </row>
    <row r="555" spans="1:12" ht="24" customHeight="1">
      <c r="A555" s="857"/>
      <c r="B555" s="872"/>
      <c r="C555" s="918"/>
      <c r="D555" s="872" t="s">
        <v>913</v>
      </c>
      <c r="E555" s="875"/>
      <c r="F555" s="875"/>
      <c r="G555" s="875"/>
      <c r="H555" s="875"/>
      <c r="I555" s="1026"/>
      <c r="J555" s="875"/>
      <c r="K555" s="871"/>
      <c r="L555" s="895"/>
    </row>
    <row r="556" spans="1:12" ht="24" customHeight="1">
      <c r="A556" s="884"/>
      <c r="B556" s="885"/>
      <c r="C556" s="993"/>
      <c r="D556" s="884"/>
      <c r="E556" s="884"/>
      <c r="F556" s="884"/>
      <c r="G556" s="884"/>
      <c r="H556" s="884"/>
      <c r="I556" s="884"/>
      <c r="J556" s="884"/>
      <c r="K556" s="884"/>
      <c r="L556" s="884"/>
    </row>
    <row r="557" spans="1:12" ht="24" customHeight="1">
      <c r="A557" s="880"/>
      <c r="B557" s="958"/>
      <c r="C557" s="996"/>
      <c r="D557" s="880"/>
      <c r="E557" s="880"/>
      <c r="F557" s="880"/>
      <c r="G557" s="880"/>
      <c r="H557" s="880"/>
      <c r="I557" s="880"/>
      <c r="J557" s="880"/>
      <c r="K557" s="1027"/>
      <c r="L557" s="1028"/>
    </row>
    <row r="558" spans="1:12" ht="24" customHeight="1">
      <c r="A558" s="880"/>
      <c r="B558" s="958"/>
      <c r="C558" s="996"/>
      <c r="D558" s="880"/>
      <c r="E558" s="880"/>
      <c r="F558" s="880"/>
      <c r="G558" s="880"/>
      <c r="H558" s="880"/>
      <c r="I558" s="880"/>
      <c r="J558" s="880"/>
      <c r="K558" s="1027"/>
      <c r="L558" s="1028"/>
    </row>
    <row r="559" spans="1:12" ht="24" customHeight="1">
      <c r="A559" s="1029"/>
      <c r="B559" s="1029"/>
      <c r="C559" s="1029"/>
      <c r="D559" s="1027"/>
      <c r="E559" s="914"/>
      <c r="F559" s="1030"/>
      <c r="G559" s="1030"/>
      <c r="H559" s="1030"/>
      <c r="I559" s="1030"/>
      <c r="J559" s="1030"/>
    </row>
    <row r="560" spans="1:12" ht="24" customHeight="1">
      <c r="A560" s="984"/>
      <c r="B560" s="984"/>
      <c r="C560" s="984"/>
      <c r="D560" s="984"/>
      <c r="E560" s="984"/>
      <c r="F560" s="984"/>
      <c r="G560" s="984"/>
      <c r="H560" s="984"/>
      <c r="I560" s="984"/>
      <c r="J560" s="984"/>
      <c r="K560" s="1581" t="s">
        <v>847</v>
      </c>
      <c r="L560" s="1581"/>
    </row>
    <row r="561" spans="1:15" ht="24" customHeight="1">
      <c r="A561" s="1575" t="s">
        <v>180</v>
      </c>
      <c r="B561" s="1575" t="s">
        <v>255</v>
      </c>
      <c r="C561" s="1575" t="s">
        <v>2</v>
      </c>
      <c r="D561" s="854" t="s">
        <v>3</v>
      </c>
      <c r="E561" s="1578" t="s">
        <v>145</v>
      </c>
      <c r="F561" s="1579"/>
      <c r="G561" s="1579"/>
      <c r="H561" s="1579"/>
      <c r="I561" s="1580"/>
      <c r="J561" s="855" t="s">
        <v>181</v>
      </c>
      <c r="K561" s="856" t="s">
        <v>865</v>
      </c>
      <c r="L561" s="854" t="s">
        <v>849</v>
      </c>
    </row>
    <row r="562" spans="1:15" ht="24" customHeight="1">
      <c r="A562" s="1576"/>
      <c r="B562" s="1576"/>
      <c r="C562" s="1576"/>
      <c r="D562" s="857" t="s">
        <v>4</v>
      </c>
      <c r="E562" s="1050">
        <v>2561</v>
      </c>
      <c r="F562" s="1051">
        <v>2562</v>
      </c>
      <c r="G562" s="1051">
        <v>2563</v>
      </c>
      <c r="H562" s="1051">
        <v>2564</v>
      </c>
      <c r="I562" s="1052">
        <v>2565</v>
      </c>
      <c r="J562" s="858" t="s">
        <v>182</v>
      </c>
      <c r="K562" s="1576" t="s">
        <v>864</v>
      </c>
      <c r="L562" s="1576" t="s">
        <v>848</v>
      </c>
    </row>
    <row r="563" spans="1:15" ht="24" customHeight="1">
      <c r="A563" s="1577"/>
      <c r="B563" s="1577"/>
      <c r="C563" s="1577"/>
      <c r="D563" s="859"/>
      <c r="E563" s="860" t="s">
        <v>6</v>
      </c>
      <c r="F563" s="860" t="s">
        <v>6</v>
      </c>
      <c r="G563" s="861" t="s">
        <v>6</v>
      </c>
      <c r="H563" s="861" t="s">
        <v>6</v>
      </c>
      <c r="I563" s="861" t="s">
        <v>6</v>
      </c>
      <c r="J563" s="861"/>
      <c r="K563" s="1577"/>
      <c r="L563" s="1577"/>
    </row>
    <row r="564" spans="1:15" ht="24" customHeight="1">
      <c r="A564" s="862">
        <v>7</v>
      </c>
      <c r="B564" s="863" t="s">
        <v>592</v>
      </c>
      <c r="C564" s="864" t="s">
        <v>609</v>
      </c>
      <c r="D564" s="872" t="s">
        <v>941</v>
      </c>
      <c r="E564" s="870" t="s">
        <v>517</v>
      </c>
      <c r="F564" s="870" t="s">
        <v>517</v>
      </c>
      <c r="G564" s="870">
        <v>500000</v>
      </c>
      <c r="H564" s="870">
        <v>500000</v>
      </c>
      <c r="I564" s="870" t="s">
        <v>517</v>
      </c>
      <c r="J564" s="868" t="s">
        <v>185</v>
      </c>
      <c r="K564" s="891" t="s">
        <v>118</v>
      </c>
      <c r="L564" s="862" t="s">
        <v>7</v>
      </c>
    </row>
    <row r="565" spans="1:15" ht="24" customHeight="1">
      <c r="A565" s="871"/>
      <c r="B565" s="872" t="s">
        <v>579</v>
      </c>
      <c r="C565" s="873" t="s">
        <v>602</v>
      </c>
      <c r="D565" s="872" t="s">
        <v>942</v>
      </c>
      <c r="E565" s="880"/>
      <c r="F565" s="875"/>
      <c r="G565" s="875"/>
      <c r="H565" s="874"/>
      <c r="I565" s="874"/>
      <c r="J565" s="867" t="s">
        <v>184</v>
      </c>
      <c r="K565" s="955" t="s">
        <v>593</v>
      </c>
      <c r="L565" s="875"/>
    </row>
    <row r="566" spans="1:15" ht="24" customHeight="1">
      <c r="A566" s="857"/>
      <c r="B566" s="872"/>
      <c r="C566" s="878"/>
      <c r="D566" s="876"/>
      <c r="E566" s="880"/>
      <c r="F566" s="875"/>
      <c r="G566" s="875"/>
      <c r="H566" s="882"/>
      <c r="I566" s="882"/>
      <c r="J566" s="867" t="s">
        <v>355</v>
      </c>
      <c r="K566" s="955" t="s">
        <v>9</v>
      </c>
      <c r="L566" s="875"/>
    </row>
    <row r="567" spans="1:15" s="887" customFormat="1" ht="24" customHeight="1">
      <c r="A567" s="871">
        <v>8</v>
      </c>
      <c r="B567" s="872" t="s">
        <v>846</v>
      </c>
      <c r="C567" s="873" t="s">
        <v>609</v>
      </c>
      <c r="D567" s="872" t="s">
        <v>512</v>
      </c>
      <c r="E567" s="875" t="s">
        <v>517</v>
      </c>
      <c r="F567" s="875" t="s">
        <v>517</v>
      </c>
      <c r="G567" s="875">
        <v>0</v>
      </c>
      <c r="H567" s="881">
        <v>3617900</v>
      </c>
      <c r="I567" s="875" t="s">
        <v>517</v>
      </c>
      <c r="J567" s="875" t="s">
        <v>13</v>
      </c>
      <c r="K567" s="875" t="s">
        <v>13</v>
      </c>
      <c r="L567" s="875" t="s">
        <v>13</v>
      </c>
      <c r="N567" s="892"/>
      <c r="O567" s="892"/>
    </row>
    <row r="568" spans="1:15" ht="24" customHeight="1">
      <c r="A568" s="871"/>
      <c r="B568" s="872" t="s">
        <v>956</v>
      </c>
      <c r="C568" s="873" t="s">
        <v>602</v>
      </c>
      <c r="D568" s="872"/>
      <c r="E568" s="880"/>
      <c r="F568" s="875"/>
      <c r="G568" s="875"/>
      <c r="H568" s="881"/>
      <c r="I568" s="881"/>
      <c r="J568" s="875"/>
      <c r="K568" s="955"/>
      <c r="L568" s="875"/>
    </row>
    <row r="569" spans="1:15" ht="24" customHeight="1">
      <c r="A569" s="871">
        <v>9</v>
      </c>
      <c r="B569" s="872" t="s">
        <v>846</v>
      </c>
      <c r="C569" s="873" t="s">
        <v>609</v>
      </c>
      <c r="D569" s="872" t="s">
        <v>512</v>
      </c>
      <c r="E569" s="875" t="s">
        <v>517</v>
      </c>
      <c r="F569" s="875" t="s">
        <v>517</v>
      </c>
      <c r="G569" s="875" t="s">
        <v>517</v>
      </c>
      <c r="H569" s="881">
        <v>3617900</v>
      </c>
      <c r="I569" s="875" t="s">
        <v>517</v>
      </c>
      <c r="J569" s="875" t="s">
        <v>13</v>
      </c>
      <c r="K569" s="875" t="s">
        <v>13</v>
      </c>
      <c r="L569" s="875" t="s">
        <v>13</v>
      </c>
    </row>
    <row r="570" spans="1:15" ht="24" customHeight="1">
      <c r="A570" s="871"/>
      <c r="B570" s="872" t="s">
        <v>580</v>
      </c>
      <c r="C570" s="873" t="s">
        <v>602</v>
      </c>
      <c r="D570" s="872"/>
      <c r="E570" s="881"/>
      <c r="F570" s="875"/>
      <c r="G570" s="875"/>
      <c r="H570" s="875"/>
      <c r="I570" s="875"/>
      <c r="J570" s="867"/>
      <c r="K570" s="889"/>
      <c r="L570" s="875"/>
    </row>
    <row r="571" spans="1:15" s="887" customFormat="1" ht="24" customHeight="1">
      <c r="A571" s="871">
        <v>10</v>
      </c>
      <c r="B571" s="872" t="s">
        <v>846</v>
      </c>
      <c r="C571" s="878" t="s">
        <v>601</v>
      </c>
      <c r="D571" s="872" t="s">
        <v>512</v>
      </c>
      <c r="E571" s="875" t="s">
        <v>517</v>
      </c>
      <c r="F571" s="875" t="s">
        <v>517</v>
      </c>
      <c r="G571" s="875" t="s">
        <v>517</v>
      </c>
      <c r="H571" s="875">
        <v>3617900</v>
      </c>
      <c r="I571" s="875" t="s">
        <v>517</v>
      </c>
      <c r="J571" s="875" t="s">
        <v>13</v>
      </c>
      <c r="K571" s="875" t="s">
        <v>13</v>
      </c>
      <c r="L571" s="875" t="s">
        <v>13</v>
      </c>
      <c r="N571" s="892"/>
      <c r="O571" s="892"/>
    </row>
    <row r="572" spans="1:15" s="887" customFormat="1" ht="24" customHeight="1">
      <c r="A572" s="871"/>
      <c r="B572" s="872" t="s">
        <v>576</v>
      </c>
      <c r="C572" s="923" t="s">
        <v>2073</v>
      </c>
      <c r="D572" s="871"/>
      <c r="E572" s="871"/>
      <c r="F572" s="875"/>
      <c r="G572" s="875"/>
      <c r="H572" s="875"/>
      <c r="I572" s="875"/>
      <c r="J572" s="871"/>
      <c r="K572" s="872"/>
      <c r="L572" s="871"/>
      <c r="N572" s="892"/>
      <c r="O572" s="892"/>
    </row>
    <row r="573" spans="1:15" s="880" customFormat="1" ht="24" customHeight="1">
      <c r="A573" s="884"/>
      <c r="B573" s="885"/>
      <c r="C573" s="1031" t="s">
        <v>1045</v>
      </c>
      <c r="D573" s="885"/>
      <c r="E573" s="860"/>
      <c r="F573" s="910"/>
      <c r="G573" s="910"/>
      <c r="H573" s="860"/>
      <c r="I573" s="860"/>
      <c r="J573" s="860"/>
      <c r="K573" s="927"/>
      <c r="L573" s="860"/>
    </row>
    <row r="574" spans="1:15" s="880" customFormat="1" ht="24" customHeight="1">
      <c r="B574" s="958"/>
      <c r="C574" s="986"/>
      <c r="D574" s="958"/>
      <c r="E574" s="896"/>
      <c r="F574" s="987"/>
      <c r="G574" s="987"/>
      <c r="H574" s="896"/>
      <c r="I574" s="896"/>
      <c r="J574" s="896"/>
      <c r="K574" s="951"/>
      <c r="L574" s="896"/>
    </row>
    <row r="575" spans="1:15" s="880" customFormat="1" ht="24" customHeight="1">
      <c r="B575" s="958"/>
      <c r="C575" s="986"/>
      <c r="D575" s="958"/>
      <c r="E575" s="896"/>
      <c r="F575" s="987"/>
      <c r="G575" s="987"/>
      <c r="H575" s="896"/>
      <c r="I575" s="896"/>
      <c r="J575" s="896"/>
      <c r="K575" s="951"/>
      <c r="L575" s="896"/>
    </row>
    <row r="576" spans="1:15" s="880" customFormat="1" ht="24" customHeight="1">
      <c r="B576" s="958"/>
      <c r="C576" s="986"/>
      <c r="D576" s="958"/>
      <c r="E576" s="896"/>
      <c r="F576" s="987"/>
      <c r="G576" s="987"/>
      <c r="H576" s="896"/>
      <c r="I576" s="896"/>
      <c r="J576" s="896"/>
      <c r="K576" s="951"/>
      <c r="L576" s="896"/>
    </row>
    <row r="577" spans="2:12" s="880" customFormat="1" ht="24" customHeight="1">
      <c r="B577" s="958"/>
      <c r="C577" s="986"/>
      <c r="D577" s="958"/>
      <c r="E577" s="896"/>
      <c r="F577" s="987"/>
      <c r="G577" s="987"/>
      <c r="H577" s="896"/>
      <c r="I577" s="896"/>
      <c r="J577" s="896"/>
    </row>
    <row r="578" spans="2:12" s="880" customFormat="1" ht="24" customHeight="1">
      <c r="B578" s="958"/>
      <c r="C578" s="986"/>
      <c r="D578" s="958"/>
      <c r="E578" s="896"/>
      <c r="F578" s="987"/>
      <c r="G578" s="987"/>
      <c r="H578" s="896"/>
      <c r="I578" s="896"/>
      <c r="J578" s="896"/>
      <c r="K578" s="1032"/>
      <c r="L578" s="1032"/>
    </row>
  </sheetData>
  <mergeCells count="188">
    <mergeCell ref="K560:L560"/>
    <mergeCell ref="A561:A563"/>
    <mergeCell ref="B561:B563"/>
    <mergeCell ref="C561:C563"/>
    <mergeCell ref="E561:I561"/>
    <mergeCell ref="K562:K563"/>
    <mergeCell ref="L562:L563"/>
    <mergeCell ref="K516:L516"/>
    <mergeCell ref="K520:L520"/>
    <mergeCell ref="A521:A523"/>
    <mergeCell ref="B521:B523"/>
    <mergeCell ref="C521:C523"/>
    <mergeCell ref="E521:I521"/>
    <mergeCell ref="K522:K523"/>
    <mergeCell ref="L522:L523"/>
    <mergeCell ref="A539:A541"/>
    <mergeCell ref="B539:B541"/>
    <mergeCell ref="C539:C541"/>
    <mergeCell ref="E539:I539"/>
    <mergeCell ref="K540:K541"/>
    <mergeCell ref="L540:L541"/>
    <mergeCell ref="K538:L538"/>
    <mergeCell ref="A473:A475"/>
    <mergeCell ref="B473:B475"/>
    <mergeCell ref="C473:C475"/>
    <mergeCell ref="E473:I473"/>
    <mergeCell ref="K474:K475"/>
    <mergeCell ref="L474:L475"/>
    <mergeCell ref="K494:L494"/>
    <mergeCell ref="A495:A497"/>
    <mergeCell ref="B495:B497"/>
    <mergeCell ref="C495:C497"/>
    <mergeCell ref="E495:I495"/>
    <mergeCell ref="K496:K497"/>
    <mergeCell ref="L496:L497"/>
    <mergeCell ref="K472:L472"/>
    <mergeCell ref="K404:L404"/>
    <mergeCell ref="A405:A407"/>
    <mergeCell ref="B405:B407"/>
    <mergeCell ref="C405:C407"/>
    <mergeCell ref="E405:I405"/>
    <mergeCell ref="K406:K407"/>
    <mergeCell ref="L406:L407"/>
    <mergeCell ref="K452:L452"/>
    <mergeCell ref="A454:A456"/>
    <mergeCell ref="B454:B456"/>
    <mergeCell ref="C454:C456"/>
    <mergeCell ref="E454:H454"/>
    <mergeCell ref="K428:L428"/>
    <mergeCell ref="A429:A431"/>
    <mergeCell ref="B429:B431"/>
    <mergeCell ref="C429:C431"/>
    <mergeCell ref="E429:I429"/>
    <mergeCell ref="K430:K431"/>
    <mergeCell ref="L430:L431"/>
    <mergeCell ref="K291:L291"/>
    <mergeCell ref="E292:I292"/>
    <mergeCell ref="L293:L294"/>
    <mergeCell ref="K335:L335"/>
    <mergeCell ref="E336:I336"/>
    <mergeCell ref="L337:L338"/>
    <mergeCell ref="K357:L357"/>
    <mergeCell ref="A358:A360"/>
    <mergeCell ref="B358:B360"/>
    <mergeCell ref="C358:C360"/>
    <mergeCell ref="E358:I358"/>
    <mergeCell ref="K359:K360"/>
    <mergeCell ref="L359:L360"/>
    <mergeCell ref="K313:L313"/>
    <mergeCell ref="A314:A316"/>
    <mergeCell ref="B314:B316"/>
    <mergeCell ref="C314:C316"/>
    <mergeCell ref="E314:I314"/>
    <mergeCell ref="K315:K316"/>
    <mergeCell ref="L315:L316"/>
    <mergeCell ref="K337:K338"/>
    <mergeCell ref="A336:A338"/>
    <mergeCell ref="B336:B338"/>
    <mergeCell ref="C336:C338"/>
    <mergeCell ref="K224:L224"/>
    <mergeCell ref="A225:A227"/>
    <mergeCell ref="B225:B227"/>
    <mergeCell ref="C225:C227"/>
    <mergeCell ref="E225:I225"/>
    <mergeCell ref="K226:K227"/>
    <mergeCell ref="L226:L227"/>
    <mergeCell ref="A269:A271"/>
    <mergeCell ref="B269:B271"/>
    <mergeCell ref="C269:C271"/>
    <mergeCell ref="E269:I269"/>
    <mergeCell ref="K270:K271"/>
    <mergeCell ref="L270:L271"/>
    <mergeCell ref="L248:L249"/>
    <mergeCell ref="K180:L180"/>
    <mergeCell ref="A181:A183"/>
    <mergeCell ref="B181:B183"/>
    <mergeCell ref="C181:C183"/>
    <mergeCell ref="E181:I181"/>
    <mergeCell ref="K182:K183"/>
    <mergeCell ref="L182:L183"/>
    <mergeCell ref="A203:A205"/>
    <mergeCell ref="B203:B205"/>
    <mergeCell ref="C203:C205"/>
    <mergeCell ref="E203:I203"/>
    <mergeCell ref="K204:K205"/>
    <mergeCell ref="L204:L205"/>
    <mergeCell ref="K135:L135"/>
    <mergeCell ref="A136:A138"/>
    <mergeCell ref="B136:B138"/>
    <mergeCell ref="C136:C138"/>
    <mergeCell ref="E136:I136"/>
    <mergeCell ref="K137:K138"/>
    <mergeCell ref="L137:L138"/>
    <mergeCell ref="A159:A161"/>
    <mergeCell ref="B159:B161"/>
    <mergeCell ref="C159:C161"/>
    <mergeCell ref="E159:I159"/>
    <mergeCell ref="K160:K161"/>
    <mergeCell ref="L160:L161"/>
    <mergeCell ref="K91:L91"/>
    <mergeCell ref="A92:A94"/>
    <mergeCell ref="B92:B94"/>
    <mergeCell ref="C92:C94"/>
    <mergeCell ref="E92:I92"/>
    <mergeCell ref="K93:K94"/>
    <mergeCell ref="L93:L94"/>
    <mergeCell ref="A114:A116"/>
    <mergeCell ref="B114:B116"/>
    <mergeCell ref="C114:C116"/>
    <mergeCell ref="E114:I114"/>
    <mergeCell ref="K115:K116"/>
    <mergeCell ref="L115:L116"/>
    <mergeCell ref="C48:C50"/>
    <mergeCell ref="E48:I48"/>
    <mergeCell ref="K49:K50"/>
    <mergeCell ref="L49:L50"/>
    <mergeCell ref="A70:A72"/>
    <mergeCell ref="B70:B72"/>
    <mergeCell ref="C70:C72"/>
    <mergeCell ref="E70:I70"/>
    <mergeCell ref="K71:K72"/>
    <mergeCell ref="L71:L72"/>
    <mergeCell ref="A48:A50"/>
    <mergeCell ref="B48:B50"/>
    <mergeCell ref="B26:B28"/>
    <mergeCell ref="C26:C28"/>
    <mergeCell ref="E26:I26"/>
    <mergeCell ref="K27:K28"/>
    <mergeCell ref="L27:L28"/>
    <mergeCell ref="K47:L47"/>
    <mergeCell ref="K1:L1"/>
    <mergeCell ref="A2:L2"/>
    <mergeCell ref="A3:L3"/>
    <mergeCell ref="A4:L4"/>
    <mergeCell ref="A5:L5"/>
    <mergeCell ref="A6:L6"/>
    <mergeCell ref="A7:L7"/>
    <mergeCell ref="A8:L8"/>
    <mergeCell ref="A9:A11"/>
    <mergeCell ref="B9:B11"/>
    <mergeCell ref="C9:C11"/>
    <mergeCell ref="E9:I9"/>
    <mergeCell ref="K10:K11"/>
    <mergeCell ref="L10:L11"/>
    <mergeCell ref="A381:A383"/>
    <mergeCell ref="B381:B383"/>
    <mergeCell ref="C381:C383"/>
    <mergeCell ref="E381:I381"/>
    <mergeCell ref="K382:K383"/>
    <mergeCell ref="L382:L383"/>
    <mergeCell ref="K380:L380"/>
    <mergeCell ref="K25:L25"/>
    <mergeCell ref="K69:L69"/>
    <mergeCell ref="K113:L113"/>
    <mergeCell ref="K158:L158"/>
    <mergeCell ref="K202:L202"/>
    <mergeCell ref="K268:L268"/>
    <mergeCell ref="K293:K294"/>
    <mergeCell ref="A292:A294"/>
    <mergeCell ref="B292:B294"/>
    <mergeCell ref="C292:C294"/>
    <mergeCell ref="K246:L246"/>
    <mergeCell ref="A247:A249"/>
    <mergeCell ref="B247:B249"/>
    <mergeCell ref="C247:C249"/>
    <mergeCell ref="E247:I247"/>
    <mergeCell ref="K248:K249"/>
    <mergeCell ref="A26:A28"/>
  </mergeCells>
  <pageMargins left="0.19685039370078741" right="0.19685039370078741" top="0.55118110236220474" bottom="0.19685039370078741" header="0.31496062992125984" footer="0.31496062992125984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28"/>
  <sheetViews>
    <sheetView workbookViewId="0">
      <selection activeCell="D7" sqref="D7:H31"/>
    </sheetView>
  </sheetViews>
  <sheetFormatPr defaultRowHeight="24" customHeight="1"/>
  <cols>
    <col min="1" max="1" width="3.625" style="270" customWidth="1"/>
    <col min="2" max="2" width="22.875" style="1111" customWidth="1"/>
    <col min="3" max="3" width="22.625" style="270" customWidth="1"/>
    <col min="4" max="4" width="6.875" style="270" customWidth="1"/>
    <col min="5" max="8" width="8.75" style="270" customWidth="1"/>
    <col min="9" max="16384" width="9" style="270"/>
  </cols>
  <sheetData>
    <row r="1" spans="1:8" ht="23.25">
      <c r="A1" s="1582" t="s">
        <v>0</v>
      </c>
      <c r="B1" s="1582"/>
      <c r="C1" s="1582"/>
      <c r="D1" s="1582"/>
      <c r="E1" s="1582"/>
      <c r="F1" s="1582"/>
      <c r="G1" s="1582"/>
      <c r="H1" s="1582"/>
    </row>
    <row r="2" spans="1:8" ht="23.25">
      <c r="A2" s="1582" t="s">
        <v>1625</v>
      </c>
      <c r="B2" s="1582"/>
      <c r="C2" s="1582"/>
      <c r="D2" s="1582"/>
      <c r="E2" s="1582"/>
      <c r="F2" s="1582"/>
      <c r="G2" s="1582"/>
      <c r="H2" s="1582"/>
    </row>
    <row r="3" spans="1:8" ht="23.25">
      <c r="A3" s="1582" t="s">
        <v>2151</v>
      </c>
      <c r="B3" s="1582"/>
      <c r="C3" s="1582"/>
      <c r="D3" s="1582"/>
      <c r="E3" s="1582"/>
      <c r="F3" s="1582"/>
      <c r="G3" s="1582"/>
      <c r="H3" s="1582"/>
    </row>
    <row r="4" spans="1:8" ht="23.25" customHeight="1">
      <c r="A4" s="1594" t="s">
        <v>180</v>
      </c>
      <c r="B4" s="1594" t="s">
        <v>255</v>
      </c>
      <c r="C4" s="1060" t="s">
        <v>3</v>
      </c>
      <c r="D4" s="1595" t="s">
        <v>145</v>
      </c>
      <c r="E4" s="1596"/>
      <c r="F4" s="1596"/>
      <c r="G4" s="1596"/>
      <c r="H4" s="1597"/>
    </row>
    <row r="5" spans="1:8" ht="23.25" customHeight="1">
      <c r="A5" s="1592"/>
      <c r="B5" s="1592"/>
      <c r="C5" s="135" t="s">
        <v>4</v>
      </c>
      <c r="D5" s="578">
        <v>2561</v>
      </c>
      <c r="E5" s="579">
        <v>2562</v>
      </c>
      <c r="F5" s="579">
        <v>2563</v>
      </c>
      <c r="G5" s="579">
        <v>2564</v>
      </c>
      <c r="H5" s="1112">
        <v>2565</v>
      </c>
    </row>
    <row r="6" spans="1:8" ht="23.25">
      <c r="A6" s="1593"/>
      <c r="B6" s="1593"/>
      <c r="C6" s="136"/>
      <c r="D6" s="205" t="s">
        <v>6</v>
      </c>
      <c r="E6" s="205" t="s">
        <v>6</v>
      </c>
      <c r="F6" s="206" t="s">
        <v>6</v>
      </c>
      <c r="G6" s="206" t="s">
        <v>6</v>
      </c>
      <c r="H6" s="206" t="s">
        <v>6</v>
      </c>
    </row>
    <row r="7" spans="1:8" ht="23.25">
      <c r="A7" s="433">
        <v>1</v>
      </c>
      <c r="B7" s="428" t="s">
        <v>521</v>
      </c>
      <c r="C7" s="428" t="s">
        <v>616</v>
      </c>
      <c r="D7" s="544" t="s">
        <v>501</v>
      </c>
      <c r="E7" s="1194">
        <v>20000</v>
      </c>
      <c r="F7" s="1194">
        <v>20000</v>
      </c>
      <c r="G7" s="544">
        <v>20000</v>
      </c>
      <c r="H7" s="1195" t="s">
        <v>501</v>
      </c>
    </row>
    <row r="8" spans="1:8" ht="23.25">
      <c r="A8" s="135">
        <v>9</v>
      </c>
      <c r="B8" s="375" t="s">
        <v>905</v>
      </c>
      <c r="C8" s="217" t="s">
        <v>938</v>
      </c>
      <c r="D8" s="252" t="s">
        <v>501</v>
      </c>
      <c r="E8" s="1196">
        <v>280000</v>
      </c>
      <c r="F8" s="237" t="s">
        <v>286</v>
      </c>
      <c r="G8" s="237" t="s">
        <v>286</v>
      </c>
      <c r="H8" s="1197" t="s">
        <v>501</v>
      </c>
    </row>
    <row r="9" spans="1:8" ht="23.25">
      <c r="A9" s="135"/>
      <c r="B9" s="375" t="s">
        <v>934</v>
      </c>
      <c r="C9" s="402" t="s">
        <v>939</v>
      </c>
      <c r="D9" s="1197"/>
      <c r="E9" s="237"/>
      <c r="F9" s="237"/>
      <c r="G9" s="237"/>
      <c r="H9" s="237"/>
    </row>
    <row r="10" spans="1:8" ht="23.25">
      <c r="A10" s="135">
        <v>19</v>
      </c>
      <c r="B10" s="134" t="s">
        <v>1114</v>
      </c>
      <c r="C10" s="134" t="s">
        <v>581</v>
      </c>
      <c r="D10" s="237" t="s">
        <v>501</v>
      </c>
      <c r="E10" s="237">
        <v>500000</v>
      </c>
      <c r="F10" s="237">
        <v>500000</v>
      </c>
      <c r="G10" s="237">
        <v>500000</v>
      </c>
      <c r="H10" s="237">
        <v>500000</v>
      </c>
    </row>
    <row r="11" spans="1:8" ht="23.25">
      <c r="A11" s="135"/>
      <c r="B11" s="134" t="s">
        <v>1115</v>
      </c>
      <c r="C11" s="134" t="s">
        <v>582</v>
      </c>
      <c r="D11" s="237"/>
      <c r="E11" s="237"/>
      <c r="F11" s="237"/>
      <c r="G11" s="237"/>
      <c r="H11" s="237"/>
    </row>
    <row r="12" spans="1:8" ht="23.25">
      <c r="A12" s="267">
        <v>21</v>
      </c>
      <c r="B12" s="375" t="s">
        <v>522</v>
      </c>
      <c r="C12" s="402" t="s">
        <v>522</v>
      </c>
      <c r="D12" s="252" t="s">
        <v>501</v>
      </c>
      <c r="E12" s="1196">
        <v>0</v>
      </c>
      <c r="F12" s="1196">
        <v>150000</v>
      </c>
      <c r="G12" s="1197" t="s">
        <v>286</v>
      </c>
      <c r="H12" s="1197" t="s">
        <v>501</v>
      </c>
    </row>
    <row r="13" spans="1:8" ht="23.25">
      <c r="A13" s="267">
        <v>22</v>
      </c>
      <c r="B13" s="375" t="s">
        <v>523</v>
      </c>
      <c r="C13" s="375" t="s">
        <v>1040</v>
      </c>
      <c r="D13" s="436" t="s">
        <v>501</v>
      </c>
      <c r="E13" s="1198">
        <v>500000</v>
      </c>
      <c r="F13" s="1198">
        <v>500000</v>
      </c>
      <c r="G13" s="1198">
        <v>500000</v>
      </c>
      <c r="H13" s="1198">
        <v>500000</v>
      </c>
    </row>
    <row r="14" spans="1:8" ht="23.25">
      <c r="A14" s="267">
        <v>24</v>
      </c>
      <c r="B14" s="375" t="s">
        <v>823</v>
      </c>
      <c r="C14" s="375" t="s">
        <v>562</v>
      </c>
      <c r="D14" s="237" t="s">
        <v>286</v>
      </c>
      <c r="E14" s="237">
        <v>1137500</v>
      </c>
      <c r="F14" s="237">
        <v>1137500</v>
      </c>
      <c r="G14" s="237">
        <v>1137500</v>
      </c>
      <c r="H14" s="237">
        <v>1137500</v>
      </c>
    </row>
    <row r="15" spans="1:8" ht="27" customHeight="1">
      <c r="A15" s="267"/>
      <c r="B15" s="375" t="s">
        <v>1070</v>
      </c>
      <c r="C15" s="375" t="s">
        <v>527</v>
      </c>
      <c r="D15" s="237"/>
      <c r="E15" s="237"/>
      <c r="F15" s="237"/>
      <c r="G15" s="1197"/>
      <c r="H15" s="1197"/>
    </row>
    <row r="16" spans="1:8" ht="24" customHeight="1">
      <c r="A16" s="135">
        <v>40</v>
      </c>
      <c r="B16" s="1123" t="s">
        <v>2016</v>
      </c>
      <c r="C16" s="1121" t="s">
        <v>2017</v>
      </c>
      <c r="D16" s="1202" t="s">
        <v>501</v>
      </c>
      <c r="E16" s="1101">
        <v>933600</v>
      </c>
      <c r="F16" s="1101">
        <v>933600</v>
      </c>
      <c r="G16" s="1101">
        <v>933600</v>
      </c>
      <c r="H16" s="1101">
        <v>933600</v>
      </c>
    </row>
    <row r="17" spans="1:8" ht="23.25">
      <c r="A17" s="267"/>
      <c r="B17" s="375" t="s">
        <v>2018</v>
      </c>
      <c r="C17" s="1132" t="s">
        <v>526</v>
      </c>
      <c r="D17" s="1197"/>
      <c r="E17" s="1197"/>
      <c r="F17" s="1197"/>
      <c r="G17" s="1197"/>
      <c r="H17" s="1197"/>
    </row>
    <row r="18" spans="1:8" ht="33.75" customHeight="1">
      <c r="A18" s="267">
        <v>61</v>
      </c>
      <c r="B18" s="134" t="s">
        <v>555</v>
      </c>
      <c r="C18" s="134" t="s">
        <v>2040</v>
      </c>
      <c r="D18" s="1197" t="s">
        <v>286</v>
      </c>
      <c r="E18" s="237">
        <v>2080000</v>
      </c>
      <c r="F18" s="237">
        <v>2080000</v>
      </c>
      <c r="G18" s="237">
        <v>2080000</v>
      </c>
      <c r="H18" s="237">
        <v>2080000</v>
      </c>
    </row>
    <row r="19" spans="1:8" ht="27" customHeight="1">
      <c r="A19" s="267"/>
      <c r="B19" s="134" t="s">
        <v>554</v>
      </c>
      <c r="C19" s="134" t="s">
        <v>527</v>
      </c>
      <c r="D19" s="1197"/>
      <c r="E19" s="237"/>
      <c r="F19" s="237"/>
      <c r="G19" s="237"/>
      <c r="H19" s="237"/>
    </row>
    <row r="20" spans="1:8" ht="27" customHeight="1">
      <c r="A20" s="135">
        <v>62</v>
      </c>
      <c r="B20" s="1137" t="s">
        <v>2041</v>
      </c>
      <c r="C20" s="134" t="s">
        <v>568</v>
      </c>
      <c r="D20" s="1197" t="s">
        <v>286</v>
      </c>
      <c r="E20" s="237">
        <v>1600000</v>
      </c>
      <c r="F20" s="237">
        <v>1600000</v>
      </c>
      <c r="G20" s="237">
        <v>1600000</v>
      </c>
      <c r="H20" s="237">
        <v>1600000</v>
      </c>
    </row>
    <row r="21" spans="1:8" ht="27" customHeight="1">
      <c r="A21" s="135"/>
      <c r="B21" s="1137" t="s">
        <v>564</v>
      </c>
      <c r="C21" s="134" t="s">
        <v>527</v>
      </c>
      <c r="D21" s="1197"/>
      <c r="E21" s="237"/>
      <c r="F21" s="237"/>
      <c r="G21" s="237"/>
      <c r="H21" s="237"/>
    </row>
    <row r="22" spans="1:8" ht="23.25">
      <c r="A22" s="267">
        <v>63</v>
      </c>
      <c r="B22" s="375" t="s">
        <v>820</v>
      </c>
      <c r="C22" s="375" t="s">
        <v>572</v>
      </c>
      <c r="D22" s="1197" t="s">
        <v>286</v>
      </c>
      <c r="E22" s="252">
        <v>0</v>
      </c>
      <c r="F22" s="252">
        <v>600000</v>
      </c>
      <c r="G22" s="252">
        <v>600000</v>
      </c>
      <c r="H22" s="252">
        <v>600000</v>
      </c>
    </row>
    <row r="23" spans="1:8" ht="43.5" customHeight="1">
      <c r="A23" s="267"/>
      <c r="B23" s="375" t="s">
        <v>821</v>
      </c>
      <c r="C23" s="375" t="s">
        <v>543</v>
      </c>
      <c r="D23" s="252"/>
      <c r="E23" s="252"/>
      <c r="F23" s="252"/>
      <c r="G23" s="252"/>
      <c r="H23" s="252"/>
    </row>
    <row r="24" spans="1:8" ht="21.75" customHeight="1">
      <c r="A24" s="135">
        <v>64</v>
      </c>
      <c r="B24" s="134" t="s">
        <v>2152</v>
      </c>
      <c r="C24" s="134" t="s">
        <v>572</v>
      </c>
      <c r="D24" s="1197" t="s">
        <v>286</v>
      </c>
      <c r="E24" s="237">
        <v>600000</v>
      </c>
      <c r="F24" s="237">
        <v>600000</v>
      </c>
      <c r="G24" s="237">
        <v>600000</v>
      </c>
      <c r="H24" s="237" t="s">
        <v>501</v>
      </c>
    </row>
    <row r="25" spans="1:8" ht="43.5" customHeight="1">
      <c r="A25" s="135"/>
      <c r="B25" s="134"/>
      <c r="C25" s="134" t="s">
        <v>543</v>
      </c>
      <c r="D25" s="1197"/>
      <c r="E25" s="237"/>
      <c r="F25" s="237"/>
      <c r="G25" s="237"/>
      <c r="H25" s="237"/>
    </row>
    <row r="26" spans="1:8" ht="32.25" customHeight="1">
      <c r="A26" s="135">
        <v>65</v>
      </c>
      <c r="B26" s="375" t="s">
        <v>809</v>
      </c>
      <c r="C26" s="375" t="s">
        <v>568</v>
      </c>
      <c r="D26" s="1197" t="s">
        <v>286</v>
      </c>
      <c r="E26" s="237">
        <v>0</v>
      </c>
      <c r="F26" s="237">
        <v>1730000</v>
      </c>
      <c r="G26" s="237">
        <v>1730000</v>
      </c>
      <c r="H26" s="237">
        <v>1730000</v>
      </c>
    </row>
    <row r="27" spans="1:8" ht="27.75" customHeight="1">
      <c r="A27" s="135"/>
      <c r="B27" s="375" t="s">
        <v>822</v>
      </c>
      <c r="C27" s="375" t="s">
        <v>527</v>
      </c>
      <c r="D27" s="237"/>
      <c r="E27" s="237"/>
      <c r="F27" s="237"/>
      <c r="G27" s="237"/>
      <c r="H27" s="237"/>
    </row>
    <row r="28" spans="1:8" ht="23.25">
      <c r="A28" s="135">
        <v>5</v>
      </c>
      <c r="B28" s="375" t="s">
        <v>908</v>
      </c>
      <c r="C28" s="375" t="s">
        <v>911</v>
      </c>
      <c r="D28" s="237" t="s">
        <v>501</v>
      </c>
      <c r="E28" s="237">
        <v>0</v>
      </c>
      <c r="F28" s="237">
        <v>2788000</v>
      </c>
      <c r="G28" s="237" t="s">
        <v>501</v>
      </c>
      <c r="H28" s="237" t="s">
        <v>501</v>
      </c>
    </row>
    <row r="29" spans="1:8" ht="23.25">
      <c r="A29" s="135"/>
      <c r="B29" s="375" t="s">
        <v>940</v>
      </c>
      <c r="C29" s="375" t="s">
        <v>912</v>
      </c>
      <c r="D29" s="237"/>
      <c r="E29" s="237"/>
      <c r="F29" s="237"/>
      <c r="G29" s="237"/>
      <c r="H29" s="237"/>
    </row>
    <row r="30" spans="1:8" ht="23.25">
      <c r="A30" s="135"/>
      <c r="B30" s="375"/>
      <c r="C30" s="375" t="s">
        <v>910</v>
      </c>
      <c r="D30" s="237"/>
      <c r="E30" s="237"/>
      <c r="F30" s="237"/>
      <c r="G30" s="237"/>
      <c r="H30" s="237"/>
    </row>
    <row r="31" spans="1:8" ht="23.25">
      <c r="A31" s="136"/>
      <c r="B31" s="1125"/>
      <c r="C31" s="1125" t="s">
        <v>913</v>
      </c>
      <c r="D31" s="250"/>
      <c r="E31" s="250"/>
      <c r="F31" s="250"/>
      <c r="G31" s="250"/>
      <c r="H31" s="250"/>
    </row>
    <row r="32" spans="1:8" ht="23.25"/>
    <row r="33" ht="23.25"/>
    <row r="34" ht="23.25"/>
    <row r="35" ht="23.25"/>
    <row r="36" ht="23.25"/>
    <row r="37" ht="23.25"/>
    <row r="38" ht="23.25"/>
    <row r="39" ht="23.25"/>
    <row r="40" ht="23.25"/>
    <row r="41" ht="23.25"/>
    <row r="42" ht="23.25"/>
    <row r="43" ht="23.25"/>
    <row r="44" ht="23.25" customHeight="1"/>
    <row r="45" ht="23.25" customHeight="1"/>
    <row r="46" ht="23.25"/>
    <row r="47" ht="23.25"/>
    <row r="48" ht="23.25"/>
    <row r="49" ht="23.25"/>
    <row r="50" ht="23.25"/>
    <row r="51" ht="23.25"/>
    <row r="52" ht="23.25"/>
    <row r="53" ht="23.25"/>
    <row r="54" ht="23.25"/>
    <row r="55" ht="23.25"/>
    <row r="56" ht="23.25"/>
    <row r="57" ht="23.25"/>
    <row r="58" ht="23.25"/>
    <row r="59" ht="23.25"/>
    <row r="60" ht="23.25"/>
    <row r="61" ht="23.25"/>
    <row r="62" ht="23.25"/>
    <row r="63" ht="23.25"/>
    <row r="64" ht="23.25"/>
    <row r="65" ht="23.25"/>
    <row r="66" ht="23.25"/>
    <row r="67" ht="23.25" customHeight="1"/>
    <row r="68" ht="23.25" customHeight="1"/>
    <row r="69" ht="23.25"/>
    <row r="70" ht="23.25"/>
    <row r="71" ht="23.25"/>
    <row r="72" ht="23.25"/>
    <row r="73" ht="23.25"/>
    <row r="74" ht="23.25"/>
    <row r="75" ht="23.25"/>
    <row r="76" ht="23.25"/>
    <row r="77" ht="23.25"/>
    <row r="78" ht="23.25"/>
    <row r="79" ht="23.25"/>
    <row r="80" ht="23.25"/>
    <row r="81" ht="23.25"/>
    <row r="82" ht="23.25"/>
    <row r="83" ht="23.25"/>
    <row r="84" ht="23.25"/>
    <row r="85" ht="23.25"/>
    <row r="86" ht="23.25"/>
    <row r="87" ht="23.25"/>
    <row r="88" ht="23.25"/>
    <row r="89" ht="23.25"/>
    <row r="90" ht="23.25"/>
    <row r="91" ht="23.25"/>
    <row r="92" ht="23.25"/>
    <row r="93" ht="23.25"/>
    <row r="94" ht="23.25" customHeight="1"/>
    <row r="95" ht="23.25" customHeight="1"/>
    <row r="96" ht="23.25"/>
    <row r="97" ht="23.25"/>
    <row r="98" ht="23.25"/>
    <row r="99" ht="23.25"/>
    <row r="100" ht="23.25"/>
    <row r="101" ht="23.25"/>
    <row r="102" ht="23.25"/>
    <row r="103" ht="23.25"/>
    <row r="104" ht="23.25"/>
    <row r="105" ht="23.25"/>
    <row r="106" ht="23.25"/>
    <row r="107" ht="23.25"/>
    <row r="108" ht="23.25"/>
    <row r="109" ht="23.25"/>
    <row r="110" ht="23.25"/>
    <row r="111" ht="23.25"/>
    <row r="112" ht="23.25"/>
    <row r="113" ht="23.25" customHeight="1"/>
    <row r="114" ht="23.25" customHeight="1"/>
    <row r="115" ht="23.25"/>
    <row r="116" ht="23.25"/>
    <row r="117" ht="23.25"/>
    <row r="118" ht="23.25"/>
    <row r="119" ht="23.25"/>
    <row r="120" ht="23.25"/>
    <row r="121" ht="23.25"/>
    <row r="122" ht="23.25"/>
    <row r="123" ht="23.25"/>
    <row r="124" ht="23.25"/>
    <row r="125" ht="23.25"/>
    <row r="126" ht="23.25"/>
    <row r="127" ht="23.25"/>
    <row r="128" ht="23.25"/>
    <row r="129" ht="23.25"/>
    <row r="130" ht="23.25"/>
    <row r="131" ht="23.25"/>
    <row r="132" ht="23.25"/>
    <row r="133" ht="23.25"/>
    <row r="134" ht="23.25"/>
    <row r="135" ht="23.25"/>
    <row r="136" ht="23.25" customHeight="1"/>
    <row r="137" ht="23.25" customHeight="1"/>
    <row r="138" ht="23.25"/>
    <row r="139" ht="23.25"/>
    <row r="140" ht="23.25"/>
    <row r="141" ht="23.25"/>
    <row r="142" ht="23.25"/>
    <row r="143" ht="23.25"/>
    <row r="144" ht="23.25"/>
    <row r="145" ht="23.25"/>
    <row r="146" ht="23.25"/>
    <row r="147" ht="23.25"/>
    <row r="148" ht="23.25"/>
    <row r="149" ht="23.25"/>
    <row r="150" ht="23.25"/>
    <row r="151" ht="23.25"/>
    <row r="152" ht="23.25"/>
    <row r="153" ht="23.25"/>
    <row r="154" ht="23.25"/>
    <row r="155" ht="23.25"/>
    <row r="156" ht="23.25"/>
    <row r="157" ht="23.25"/>
    <row r="158" ht="23.25"/>
    <row r="159" ht="23.25" customHeight="1"/>
    <row r="160" ht="23.25" customHeight="1"/>
    <row r="161" ht="23.25"/>
    <row r="162" ht="23.25"/>
    <row r="163" ht="23.25"/>
    <row r="164" ht="23.25"/>
    <row r="165" ht="23.25"/>
    <row r="166" ht="23.25"/>
    <row r="167" ht="23.25"/>
    <row r="168" ht="23.25"/>
    <row r="169" ht="23.25"/>
    <row r="170" ht="23.25"/>
    <row r="171" ht="23.25"/>
    <row r="172" ht="23.25"/>
    <row r="173" ht="23.25"/>
    <row r="174" ht="23.25"/>
    <row r="175" ht="23.25"/>
    <row r="176" ht="23.25"/>
    <row r="177" ht="23.25"/>
    <row r="178" ht="23.25"/>
    <row r="179" ht="23.25"/>
    <row r="180" ht="23.25"/>
    <row r="181" ht="23.25"/>
    <row r="182" ht="23.25"/>
    <row r="183" ht="23.25"/>
    <row r="184" ht="23.25"/>
    <row r="185" ht="23.25"/>
    <row r="186" ht="23.25" customHeight="1"/>
    <row r="187" ht="23.25" customHeight="1"/>
    <row r="188" ht="23.25"/>
    <row r="189" ht="23.25"/>
    <row r="190" ht="23.25"/>
    <row r="191" ht="23.25"/>
    <row r="208" ht="23.25"/>
    <row r="209" ht="23.25" customHeight="1"/>
    <row r="210" ht="23.25" customHeight="1"/>
    <row r="211" ht="23.25"/>
    <row r="212" ht="23.25"/>
    <row r="213" ht="23.25"/>
    <row r="214" ht="23.25"/>
    <row r="215" ht="23.25"/>
    <row r="216" ht="23.25"/>
    <row r="217" ht="23.25"/>
    <row r="218" ht="23.25"/>
    <row r="219" ht="23.25"/>
    <row r="220" ht="23.25"/>
    <row r="221" ht="23.25"/>
    <row r="222" ht="23.25"/>
    <row r="223" ht="23.25"/>
    <row r="224" ht="23.25"/>
    <row r="225" ht="23.25"/>
    <row r="226" ht="23.25"/>
    <row r="227" ht="23.25"/>
    <row r="228" ht="23.25"/>
  </sheetData>
  <mergeCells count="6"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226"/>
  <sheetViews>
    <sheetView workbookViewId="0">
      <selection activeCell="E15" sqref="E15:H15"/>
    </sheetView>
  </sheetViews>
  <sheetFormatPr defaultRowHeight="24" customHeight="1"/>
  <cols>
    <col min="1" max="1" width="3.625" style="270" customWidth="1"/>
    <col min="2" max="2" width="22.875" style="1111" customWidth="1"/>
    <col min="3" max="3" width="22.625" style="270" customWidth="1"/>
    <col min="4" max="4" width="6.5" style="270" customWidth="1"/>
    <col min="5" max="8" width="8.75" style="270" customWidth="1"/>
    <col min="9" max="16384" width="9" style="270"/>
  </cols>
  <sheetData>
    <row r="1" spans="1:8" ht="23.25"/>
    <row r="2" spans="1:8" ht="23.25">
      <c r="A2" s="1582" t="s">
        <v>0</v>
      </c>
      <c r="B2" s="1582"/>
      <c r="C2" s="1582"/>
      <c r="D2" s="1582"/>
      <c r="E2" s="1582"/>
      <c r="F2" s="1582"/>
      <c r="G2" s="1582"/>
      <c r="H2" s="1582"/>
    </row>
    <row r="3" spans="1:8" ht="23.25">
      <c r="A3" s="1582" t="s">
        <v>1625</v>
      </c>
      <c r="B3" s="1582"/>
      <c r="C3" s="1582"/>
      <c r="D3" s="1582"/>
      <c r="E3" s="1582"/>
      <c r="F3" s="1582"/>
      <c r="G3" s="1582"/>
      <c r="H3" s="1582"/>
    </row>
    <row r="4" spans="1:8" ht="23.25">
      <c r="A4" s="1582" t="s">
        <v>2153</v>
      </c>
      <c r="B4" s="1582"/>
      <c r="C4" s="1582"/>
      <c r="D4" s="1582"/>
      <c r="E4" s="1582"/>
      <c r="F4" s="1582"/>
      <c r="G4" s="1582"/>
      <c r="H4" s="1582"/>
    </row>
    <row r="5" spans="1:8" ht="23.25" customHeight="1">
      <c r="A5" s="1594" t="s">
        <v>180</v>
      </c>
      <c r="B5" s="1594" t="s">
        <v>255</v>
      </c>
      <c r="C5" s="1060" t="s">
        <v>3</v>
      </c>
      <c r="D5" s="1658" t="s">
        <v>145</v>
      </c>
      <c r="E5" s="1658"/>
      <c r="F5" s="1658"/>
      <c r="G5" s="1658"/>
      <c r="H5" s="1658"/>
    </row>
    <row r="6" spans="1:8" ht="23.25" customHeight="1">
      <c r="A6" s="1592"/>
      <c r="B6" s="1592"/>
      <c r="C6" s="135" t="s">
        <v>4</v>
      </c>
      <c r="D6" s="1152">
        <v>2561</v>
      </c>
      <c r="E6" s="1152">
        <v>2562</v>
      </c>
      <c r="F6" s="1152">
        <v>2563</v>
      </c>
      <c r="G6" s="1152">
        <v>2564</v>
      </c>
      <c r="H6" s="1152">
        <v>2565</v>
      </c>
    </row>
    <row r="7" spans="1:8" ht="23.25">
      <c r="A7" s="1593"/>
      <c r="B7" s="1593"/>
      <c r="C7" s="136"/>
      <c r="D7" s="205" t="s">
        <v>6</v>
      </c>
      <c r="E7" s="205" t="s">
        <v>6</v>
      </c>
      <c r="F7" s="205" t="s">
        <v>6</v>
      </c>
      <c r="G7" s="205" t="s">
        <v>6</v>
      </c>
      <c r="H7" s="205" t="s">
        <v>6</v>
      </c>
    </row>
    <row r="8" spans="1:8" ht="23.25">
      <c r="A8" s="267">
        <v>1</v>
      </c>
      <c r="B8" s="375" t="s">
        <v>521</v>
      </c>
      <c r="C8" s="375" t="s">
        <v>616</v>
      </c>
      <c r="D8" s="1128" t="s">
        <v>501</v>
      </c>
      <c r="E8" s="1129">
        <v>20000</v>
      </c>
      <c r="F8" s="1129">
        <v>20000</v>
      </c>
      <c r="G8" s="1128">
        <v>20000</v>
      </c>
      <c r="H8" s="1115" t="s">
        <v>501</v>
      </c>
    </row>
    <row r="9" spans="1:8" ht="23.25">
      <c r="A9" s="135">
        <v>4</v>
      </c>
      <c r="B9" s="375" t="s">
        <v>509</v>
      </c>
      <c r="C9" s="375" t="s">
        <v>510</v>
      </c>
      <c r="D9" s="207" t="s">
        <v>501</v>
      </c>
      <c r="E9" s="267" t="s">
        <v>286</v>
      </c>
      <c r="F9" s="1128" t="s">
        <v>286</v>
      </c>
      <c r="G9" s="1128">
        <v>300000</v>
      </c>
      <c r="H9" s="1128" t="s">
        <v>501</v>
      </c>
    </row>
    <row r="10" spans="1:8" ht="23.25">
      <c r="A10" s="267">
        <v>10</v>
      </c>
      <c r="B10" s="218" t="s">
        <v>806</v>
      </c>
      <c r="C10" s="218" t="s">
        <v>532</v>
      </c>
      <c r="D10" s="404" t="s">
        <v>501</v>
      </c>
      <c r="E10" s="1119">
        <v>0</v>
      </c>
      <c r="F10" s="1119">
        <v>675000</v>
      </c>
      <c r="G10" s="404" t="s">
        <v>501</v>
      </c>
      <c r="H10" s="267" t="s">
        <v>501</v>
      </c>
    </row>
    <row r="11" spans="1:8" ht="23.25">
      <c r="A11" s="267"/>
      <c r="B11" s="218" t="s">
        <v>1984</v>
      </c>
      <c r="C11" s="218" t="s">
        <v>1985</v>
      </c>
      <c r="D11" s="1119"/>
      <c r="E11" s="1119"/>
      <c r="F11" s="1119"/>
      <c r="G11" s="1119"/>
      <c r="H11" s="1119"/>
    </row>
    <row r="12" spans="1:8" ht="23.25">
      <c r="A12" s="267"/>
      <c r="B12" s="218"/>
      <c r="C12" s="218" t="s">
        <v>530</v>
      </c>
      <c r="D12" s="1119"/>
      <c r="E12" s="1119"/>
      <c r="F12" s="1119"/>
      <c r="G12" s="1119"/>
      <c r="H12" s="1119"/>
    </row>
    <row r="13" spans="1:8" ht="23.25">
      <c r="A13" s="267">
        <v>21</v>
      </c>
      <c r="B13" s="375" t="s">
        <v>522</v>
      </c>
      <c r="C13" s="402" t="s">
        <v>522</v>
      </c>
      <c r="D13" s="1118" t="s">
        <v>501</v>
      </c>
      <c r="E13" s="552">
        <v>0</v>
      </c>
      <c r="F13" s="552">
        <v>150000</v>
      </c>
      <c r="G13" s="267" t="s">
        <v>286</v>
      </c>
      <c r="H13" s="267" t="s">
        <v>501</v>
      </c>
    </row>
    <row r="14" spans="1:8" ht="23.25">
      <c r="A14" s="267">
        <v>22</v>
      </c>
      <c r="B14" s="375" t="s">
        <v>523</v>
      </c>
      <c r="C14" s="375" t="s">
        <v>1040</v>
      </c>
      <c r="D14" s="1128" t="s">
        <v>501</v>
      </c>
      <c r="E14" s="1129">
        <v>500000</v>
      </c>
      <c r="F14" s="1129">
        <v>500000</v>
      </c>
      <c r="G14" s="1129">
        <v>500000</v>
      </c>
      <c r="H14" s="1129">
        <v>500000</v>
      </c>
    </row>
    <row r="15" spans="1:8" ht="70.5" customHeight="1">
      <c r="A15" s="267">
        <v>26</v>
      </c>
      <c r="B15" s="375" t="s">
        <v>2155</v>
      </c>
      <c r="C15" s="375" t="s">
        <v>2154</v>
      </c>
      <c r="D15" s="207" t="s">
        <v>286</v>
      </c>
      <c r="E15" s="237">
        <v>1100000</v>
      </c>
      <c r="F15" s="237">
        <v>1100000</v>
      </c>
      <c r="G15" s="237">
        <v>1100000</v>
      </c>
      <c r="H15" s="237">
        <v>1100000</v>
      </c>
    </row>
    <row r="16" spans="1:8" ht="45.75" customHeight="1">
      <c r="A16" s="135">
        <v>69</v>
      </c>
      <c r="B16" s="1136" t="s">
        <v>2156</v>
      </c>
      <c r="C16" s="134" t="s">
        <v>2157</v>
      </c>
      <c r="D16" s="267" t="s">
        <v>286</v>
      </c>
      <c r="E16" s="207">
        <v>576000</v>
      </c>
      <c r="F16" s="207" t="s">
        <v>501</v>
      </c>
      <c r="G16" s="207" t="s">
        <v>501</v>
      </c>
      <c r="H16" s="207" t="s">
        <v>501</v>
      </c>
    </row>
    <row r="17" spans="1:8" ht="23.25">
      <c r="A17" s="135">
        <v>1</v>
      </c>
      <c r="B17" s="375" t="s">
        <v>1039</v>
      </c>
      <c r="C17" s="1124" t="s">
        <v>1046</v>
      </c>
      <c r="D17" s="207" t="s">
        <v>501</v>
      </c>
      <c r="E17" s="207">
        <v>190000</v>
      </c>
      <c r="F17" s="207" t="s">
        <v>501</v>
      </c>
      <c r="G17" s="207" t="s">
        <v>501</v>
      </c>
      <c r="H17" s="207" t="s">
        <v>501</v>
      </c>
    </row>
    <row r="18" spans="1:8" ht="23.25">
      <c r="A18" s="135"/>
      <c r="B18" s="375" t="s">
        <v>565</v>
      </c>
      <c r="C18" s="1124" t="s">
        <v>510</v>
      </c>
      <c r="D18" s="207"/>
      <c r="E18" s="207"/>
      <c r="F18" s="207"/>
      <c r="G18" s="207"/>
      <c r="H18" s="207"/>
    </row>
    <row r="19" spans="1:8" ht="23.25">
      <c r="A19" s="135">
        <v>9</v>
      </c>
      <c r="B19" s="375" t="s">
        <v>508</v>
      </c>
      <c r="C19" s="1124" t="s">
        <v>506</v>
      </c>
      <c r="D19" s="207" t="s">
        <v>286</v>
      </c>
      <c r="E19" s="207" t="s">
        <v>286</v>
      </c>
      <c r="F19" s="207">
        <v>250000</v>
      </c>
      <c r="G19" s="207" t="s">
        <v>286</v>
      </c>
      <c r="H19" s="207" t="s">
        <v>286</v>
      </c>
    </row>
    <row r="20" spans="1:8" ht="23.25">
      <c r="A20" s="136"/>
      <c r="B20" s="1125"/>
      <c r="C20" s="1126" t="s">
        <v>510</v>
      </c>
      <c r="D20" s="205"/>
      <c r="E20" s="205"/>
      <c r="F20" s="205"/>
      <c r="G20" s="205"/>
      <c r="H20" s="205"/>
    </row>
    <row r="21" spans="1:8" ht="23.25"/>
    <row r="22" spans="1:8" ht="23.25"/>
    <row r="23" spans="1:8" ht="23.25"/>
    <row r="24" spans="1:8" ht="23.25"/>
    <row r="25" spans="1:8" ht="23.25"/>
    <row r="26" spans="1:8" ht="23.25"/>
    <row r="27" spans="1:8" ht="23.25"/>
    <row r="28" spans="1:8" ht="23.25"/>
    <row r="29" spans="1:8" ht="23.25"/>
    <row r="30" spans="1:8" ht="23.25"/>
    <row r="31" spans="1:8" ht="23.25"/>
    <row r="32" spans="1:8" ht="23.25"/>
    <row r="33" ht="23.25"/>
    <row r="34" ht="23.25"/>
    <row r="35" ht="23.25"/>
    <row r="36" ht="23.25"/>
    <row r="37" ht="23.25"/>
    <row r="38" ht="23.25"/>
    <row r="39" ht="23.25"/>
    <row r="40" ht="23.25"/>
    <row r="41" ht="23.25"/>
    <row r="42" ht="23.25" customHeight="1"/>
    <row r="43" ht="23.25" customHeight="1"/>
    <row r="44" ht="23.25"/>
    <row r="45" ht="23.25"/>
    <row r="46" ht="23.25"/>
    <row r="47" ht="23.25"/>
    <row r="48" ht="23.25"/>
    <row r="49" ht="23.25"/>
    <row r="50" ht="23.25"/>
    <row r="51" ht="23.25"/>
    <row r="52" ht="23.25"/>
    <row r="53" ht="23.25"/>
    <row r="54" ht="23.25"/>
    <row r="55" ht="23.25"/>
    <row r="56" ht="23.25"/>
    <row r="57" ht="23.25"/>
    <row r="58" ht="23.25"/>
    <row r="59" ht="23.25"/>
    <row r="60" ht="23.25"/>
    <row r="61" ht="23.25"/>
    <row r="62" ht="23.25"/>
    <row r="63" ht="23.25"/>
    <row r="64" ht="23.25"/>
    <row r="65" ht="23.25" customHeight="1"/>
    <row r="66" ht="23.25" customHeight="1"/>
    <row r="67" ht="23.25"/>
    <row r="68" ht="23.25"/>
    <row r="69" ht="23.25"/>
    <row r="70" ht="23.25"/>
    <row r="71" ht="23.25"/>
    <row r="72" ht="23.25"/>
    <row r="73" ht="23.25"/>
    <row r="74" ht="23.25"/>
    <row r="75" ht="23.25"/>
    <row r="76" ht="23.25"/>
    <row r="77" ht="23.25"/>
    <row r="78" ht="23.25"/>
    <row r="79" ht="23.25"/>
    <row r="80" ht="23.25"/>
    <row r="81" ht="23.25"/>
    <row r="82" ht="23.25"/>
    <row r="83" ht="23.25"/>
    <row r="84" ht="23.25"/>
    <row r="85" ht="23.25"/>
    <row r="86" ht="23.25"/>
    <row r="87" ht="23.25"/>
    <row r="88" ht="23.25"/>
    <row r="89" ht="23.25"/>
    <row r="90" ht="23.25"/>
    <row r="91" ht="23.25"/>
    <row r="92" ht="23.25" customHeight="1"/>
    <row r="93" ht="23.25" customHeight="1"/>
    <row r="94" ht="23.25"/>
    <row r="95" ht="23.25"/>
    <row r="96" ht="23.25"/>
    <row r="97" ht="23.25"/>
    <row r="98" ht="23.25"/>
    <row r="99" ht="23.25"/>
    <row r="100" ht="23.25"/>
    <row r="101" ht="23.25"/>
    <row r="102" ht="23.25"/>
    <row r="103" ht="23.25"/>
    <row r="104" ht="23.25"/>
    <row r="105" ht="23.25"/>
    <row r="106" ht="23.25"/>
    <row r="107" ht="23.25"/>
    <row r="108" ht="23.25"/>
    <row r="109" ht="23.25"/>
    <row r="110" ht="23.25"/>
    <row r="111" ht="23.25" customHeight="1"/>
    <row r="112" ht="23.25" customHeight="1"/>
    <row r="113" ht="23.25"/>
    <row r="114" ht="23.25"/>
    <row r="115" ht="23.25"/>
    <row r="116" ht="23.25"/>
    <row r="117" ht="23.25"/>
    <row r="118" ht="23.25"/>
    <row r="119" ht="23.25"/>
    <row r="120" ht="23.25"/>
    <row r="121" ht="23.25"/>
    <row r="122" ht="23.25"/>
    <row r="123" ht="23.25"/>
    <row r="124" ht="23.25"/>
    <row r="125" ht="23.25"/>
    <row r="126" ht="23.25"/>
    <row r="127" ht="23.25"/>
    <row r="128" ht="23.25"/>
    <row r="129" ht="23.25"/>
    <row r="130" ht="23.25"/>
    <row r="131" ht="23.25"/>
    <row r="132" ht="23.25"/>
    <row r="133" ht="23.25"/>
    <row r="134" ht="23.25" customHeight="1"/>
    <row r="135" ht="23.25" customHeight="1"/>
    <row r="136" ht="23.25"/>
    <row r="137" ht="23.25"/>
    <row r="138" ht="23.25"/>
    <row r="139" ht="23.25"/>
    <row r="140" ht="23.25"/>
    <row r="141" ht="23.25"/>
    <row r="142" ht="23.25"/>
    <row r="143" ht="23.25"/>
    <row r="144" ht="23.25"/>
    <row r="145" ht="23.25"/>
    <row r="146" ht="23.25"/>
    <row r="147" ht="23.25"/>
    <row r="148" ht="23.25"/>
    <row r="149" ht="23.25"/>
    <row r="150" ht="23.25"/>
    <row r="151" ht="23.25"/>
    <row r="152" ht="23.25"/>
    <row r="153" ht="23.25"/>
    <row r="154" ht="23.25"/>
    <row r="155" ht="23.25"/>
    <row r="156" ht="23.25"/>
    <row r="157" ht="23.25" customHeight="1"/>
    <row r="158" ht="23.25" customHeight="1"/>
    <row r="159" ht="23.25"/>
    <row r="160" ht="23.25"/>
    <row r="161" ht="23.25"/>
    <row r="162" ht="23.25"/>
    <row r="163" ht="23.25"/>
    <row r="164" ht="23.25"/>
    <row r="165" ht="23.25"/>
    <row r="166" ht="23.25"/>
    <row r="167" ht="23.25"/>
    <row r="168" ht="23.25"/>
    <row r="169" ht="23.25"/>
    <row r="170" ht="23.25"/>
    <row r="171" ht="23.25"/>
    <row r="172" ht="23.25"/>
    <row r="173" ht="23.25"/>
    <row r="174" ht="23.25"/>
    <row r="175" ht="23.25"/>
    <row r="176" ht="23.25"/>
    <row r="177" ht="23.25"/>
    <row r="178" ht="23.25"/>
    <row r="179" ht="23.25"/>
    <row r="180" ht="23.25"/>
    <row r="181" ht="23.25"/>
    <row r="182" ht="23.25"/>
    <row r="183" ht="23.25"/>
    <row r="184" ht="23.25" customHeight="1"/>
    <row r="185" ht="23.25" customHeight="1"/>
    <row r="186" ht="23.25"/>
    <row r="187" ht="23.25"/>
    <row r="188" ht="23.25"/>
    <row r="189" ht="23.25"/>
    <row r="206" ht="23.25"/>
    <row r="207" ht="23.25" customHeight="1"/>
    <row r="208" ht="23.25" customHeight="1"/>
    <row r="209" ht="23.25"/>
    <row r="210" ht="23.25"/>
    <row r="211" ht="23.25"/>
    <row r="212" ht="23.25"/>
    <row r="213" ht="23.25"/>
    <row r="214" ht="23.25"/>
    <row r="215" ht="23.25"/>
    <row r="216" ht="23.25"/>
    <row r="217" ht="23.25"/>
    <row r="218" ht="23.25"/>
    <row r="219" ht="23.25"/>
    <row r="220" ht="23.25"/>
    <row r="221" ht="23.25"/>
    <row r="222" ht="23.25"/>
    <row r="223" ht="23.25"/>
    <row r="224" ht="23.25"/>
    <row r="225" ht="23.25"/>
    <row r="226" ht="23.25"/>
  </sheetData>
  <mergeCells count="6">
    <mergeCell ref="A2:H2"/>
    <mergeCell ref="A3:H3"/>
    <mergeCell ref="A4:H4"/>
    <mergeCell ref="A5:A7"/>
    <mergeCell ref="B5:B7"/>
    <mergeCell ref="D5:H5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245"/>
  <sheetViews>
    <sheetView workbookViewId="0">
      <selection activeCell="A31" sqref="A7:H31"/>
    </sheetView>
  </sheetViews>
  <sheetFormatPr defaultRowHeight="24" customHeight="1"/>
  <cols>
    <col min="1" max="1" width="3.625" style="270" customWidth="1"/>
    <col min="2" max="2" width="22.875" style="1111" customWidth="1"/>
    <col min="3" max="3" width="22.625" style="270" customWidth="1"/>
    <col min="4" max="4" width="6.875" style="270" customWidth="1"/>
    <col min="5" max="8" width="8.75" style="270" customWidth="1"/>
    <col min="9" max="16384" width="9" style="270"/>
  </cols>
  <sheetData>
    <row r="1" spans="1:8" ht="23.25">
      <c r="A1" s="1582" t="s">
        <v>0</v>
      </c>
      <c r="B1" s="1582"/>
      <c r="C1" s="1582"/>
      <c r="D1" s="1582"/>
      <c r="E1" s="1582"/>
      <c r="F1" s="1582"/>
      <c r="G1" s="1582"/>
      <c r="H1" s="1582"/>
    </row>
    <row r="2" spans="1:8" ht="23.25">
      <c r="A2" s="1582" t="s">
        <v>1625</v>
      </c>
      <c r="B2" s="1582"/>
      <c r="C2" s="1582"/>
      <c r="D2" s="1582"/>
      <c r="E2" s="1582"/>
      <c r="F2" s="1582"/>
      <c r="G2" s="1582"/>
      <c r="H2" s="1582"/>
    </row>
    <row r="3" spans="1:8" ht="23.25">
      <c r="A3" s="1582" t="s">
        <v>2158</v>
      </c>
      <c r="B3" s="1582"/>
      <c r="C3" s="1582"/>
      <c r="D3" s="1582"/>
      <c r="E3" s="1582"/>
      <c r="F3" s="1582"/>
      <c r="G3" s="1582"/>
      <c r="H3" s="1582"/>
    </row>
    <row r="4" spans="1:8" ht="23.25" customHeight="1">
      <c r="A4" s="1594" t="s">
        <v>180</v>
      </c>
      <c r="B4" s="1594" t="s">
        <v>255</v>
      </c>
      <c r="C4" s="1060" t="s">
        <v>3</v>
      </c>
      <c r="D4" s="1595" t="s">
        <v>145</v>
      </c>
      <c r="E4" s="1596"/>
      <c r="F4" s="1596"/>
      <c r="G4" s="1596"/>
      <c r="H4" s="1597"/>
    </row>
    <row r="5" spans="1:8" ht="21" customHeight="1">
      <c r="A5" s="1592"/>
      <c r="B5" s="1592"/>
      <c r="C5" s="135" t="s">
        <v>4</v>
      </c>
      <c r="D5" s="578">
        <v>2561</v>
      </c>
      <c r="E5" s="579">
        <v>2562</v>
      </c>
      <c r="F5" s="579">
        <v>2563</v>
      </c>
      <c r="G5" s="579">
        <v>2564</v>
      </c>
      <c r="H5" s="1112">
        <v>2565</v>
      </c>
    </row>
    <row r="6" spans="1:8" ht="23.25">
      <c r="A6" s="1593"/>
      <c r="B6" s="1593"/>
      <c r="C6" s="136"/>
      <c r="D6" s="205" t="s">
        <v>6</v>
      </c>
      <c r="E6" s="205" t="s">
        <v>6</v>
      </c>
      <c r="F6" s="206" t="s">
        <v>6</v>
      </c>
      <c r="G6" s="206" t="s">
        <v>6</v>
      </c>
      <c r="H6" s="206" t="s">
        <v>6</v>
      </c>
    </row>
    <row r="7" spans="1:8" ht="23.25">
      <c r="A7" s="433">
        <v>1</v>
      </c>
      <c r="B7" s="428" t="s">
        <v>521</v>
      </c>
      <c r="C7" s="428" t="s">
        <v>616</v>
      </c>
      <c r="D7" s="1113" t="s">
        <v>501</v>
      </c>
      <c r="E7" s="1114">
        <v>20000</v>
      </c>
      <c r="F7" s="1114">
        <v>20000</v>
      </c>
      <c r="G7" s="1113">
        <v>20000</v>
      </c>
      <c r="H7" s="1153" t="s">
        <v>501</v>
      </c>
    </row>
    <row r="8" spans="1:8" ht="23.25">
      <c r="A8" s="135">
        <v>19</v>
      </c>
      <c r="B8" s="134" t="s">
        <v>1114</v>
      </c>
      <c r="C8" s="134" t="s">
        <v>581</v>
      </c>
      <c r="D8" s="207" t="s">
        <v>501</v>
      </c>
      <c r="E8" s="207">
        <v>500000</v>
      </c>
      <c r="F8" s="207">
        <v>500000</v>
      </c>
      <c r="G8" s="207">
        <v>500000</v>
      </c>
      <c r="H8" s="207">
        <v>500000</v>
      </c>
    </row>
    <row r="9" spans="1:8" ht="23.25">
      <c r="A9" s="135"/>
      <c r="B9" s="134" t="s">
        <v>1115</v>
      </c>
      <c r="C9" s="134" t="s">
        <v>582</v>
      </c>
      <c r="D9" s="207"/>
      <c r="E9" s="207"/>
      <c r="F9" s="207"/>
      <c r="G9" s="207"/>
      <c r="H9" s="207"/>
    </row>
    <row r="10" spans="1:8" ht="23.25">
      <c r="A10" s="267">
        <v>21</v>
      </c>
      <c r="B10" s="375" t="s">
        <v>522</v>
      </c>
      <c r="C10" s="402" t="s">
        <v>522</v>
      </c>
      <c r="D10" s="1118" t="s">
        <v>501</v>
      </c>
      <c r="E10" s="552">
        <v>0</v>
      </c>
      <c r="F10" s="552">
        <v>150000</v>
      </c>
      <c r="G10" s="267" t="s">
        <v>286</v>
      </c>
      <c r="H10" s="267" t="s">
        <v>501</v>
      </c>
    </row>
    <row r="11" spans="1:8" ht="23.25">
      <c r="A11" s="267">
        <v>22</v>
      </c>
      <c r="B11" s="375" t="s">
        <v>523</v>
      </c>
      <c r="C11" s="375" t="s">
        <v>1040</v>
      </c>
      <c r="D11" s="1128" t="s">
        <v>501</v>
      </c>
      <c r="E11" s="1129">
        <v>500000</v>
      </c>
      <c r="F11" s="1129">
        <v>500000</v>
      </c>
      <c r="G11" s="1129">
        <v>500000</v>
      </c>
      <c r="H11" s="1129">
        <v>500000</v>
      </c>
    </row>
    <row r="12" spans="1:8" ht="49.5" customHeight="1">
      <c r="A12" s="135">
        <v>27</v>
      </c>
      <c r="B12" s="134" t="s">
        <v>2159</v>
      </c>
      <c r="C12" s="134" t="s">
        <v>2160</v>
      </c>
      <c r="D12" s="207" t="s">
        <v>286</v>
      </c>
      <c r="E12" s="207">
        <v>501000</v>
      </c>
      <c r="F12" s="207">
        <v>501000</v>
      </c>
      <c r="G12" s="207">
        <v>501000</v>
      </c>
      <c r="H12" s="207">
        <v>501000</v>
      </c>
    </row>
    <row r="13" spans="1:8" ht="23.25">
      <c r="A13" s="135">
        <v>39</v>
      </c>
      <c r="B13" s="1131" t="s">
        <v>2013</v>
      </c>
      <c r="C13" s="1131" t="s">
        <v>2014</v>
      </c>
      <c r="D13" s="1134" t="s">
        <v>501</v>
      </c>
      <c r="E13" s="429">
        <v>500000</v>
      </c>
      <c r="F13" s="429">
        <v>500000</v>
      </c>
      <c r="G13" s="429">
        <v>500000</v>
      </c>
      <c r="H13" s="429">
        <v>500000</v>
      </c>
    </row>
    <row r="14" spans="1:8" ht="23.25">
      <c r="A14" s="135"/>
      <c r="B14" s="1131" t="s">
        <v>2015</v>
      </c>
      <c r="C14" s="1131" t="s">
        <v>526</v>
      </c>
      <c r="D14" s="1133"/>
      <c r="E14" s="429"/>
      <c r="F14" s="429"/>
      <c r="G14" s="429"/>
      <c r="H14" s="429"/>
    </row>
    <row r="15" spans="1:8" ht="22.5" customHeight="1">
      <c r="A15" s="135">
        <v>68</v>
      </c>
      <c r="B15" s="375" t="s">
        <v>566</v>
      </c>
      <c r="C15" s="375" t="s">
        <v>540</v>
      </c>
      <c r="D15" s="267" t="s">
        <v>286</v>
      </c>
      <c r="E15" s="207" t="s">
        <v>501</v>
      </c>
      <c r="F15" s="207" t="s">
        <v>501</v>
      </c>
      <c r="G15" s="207">
        <v>850000</v>
      </c>
      <c r="H15" s="207" t="s">
        <v>501</v>
      </c>
    </row>
    <row r="16" spans="1:8" ht="22.5" customHeight="1">
      <c r="A16" s="135"/>
      <c r="B16" s="134" t="s">
        <v>567</v>
      </c>
      <c r="C16" s="134" t="s">
        <v>527</v>
      </c>
      <c r="D16" s="207"/>
      <c r="E16" s="207"/>
      <c r="F16" s="207"/>
      <c r="G16" s="207"/>
      <c r="H16" s="207"/>
    </row>
    <row r="17" spans="1:11" ht="22.5" customHeight="1">
      <c r="A17" s="135">
        <v>70</v>
      </c>
      <c r="B17" s="375" t="s">
        <v>566</v>
      </c>
      <c r="C17" s="375" t="s">
        <v>540</v>
      </c>
      <c r="D17" s="267" t="s">
        <v>286</v>
      </c>
      <c r="E17" s="207" t="s">
        <v>501</v>
      </c>
      <c r="F17" s="207" t="s">
        <v>501</v>
      </c>
      <c r="G17" s="207">
        <v>850000</v>
      </c>
      <c r="H17" s="207" t="s">
        <v>501</v>
      </c>
    </row>
    <row r="18" spans="1:11" ht="23.25" customHeight="1">
      <c r="A18" s="135"/>
      <c r="B18" s="134" t="s">
        <v>567</v>
      </c>
      <c r="C18" s="134" t="s">
        <v>527</v>
      </c>
      <c r="D18" s="207"/>
      <c r="E18" s="207"/>
      <c r="F18" s="207"/>
      <c r="G18" s="207"/>
      <c r="H18" s="207"/>
    </row>
    <row r="19" spans="1:11" ht="23.25" customHeight="1">
      <c r="A19" s="135">
        <v>71</v>
      </c>
      <c r="B19" s="375" t="s">
        <v>967</v>
      </c>
      <c r="C19" s="375" t="s">
        <v>573</v>
      </c>
      <c r="D19" s="267" t="s">
        <v>286</v>
      </c>
      <c r="E19" s="207" t="s">
        <v>501</v>
      </c>
      <c r="F19" s="207">
        <v>500000</v>
      </c>
      <c r="G19" s="207">
        <v>500000</v>
      </c>
      <c r="H19" s="207" t="s">
        <v>501</v>
      </c>
    </row>
    <row r="20" spans="1:11" ht="43.5" customHeight="1">
      <c r="A20" s="135"/>
      <c r="B20" s="375" t="s">
        <v>2048</v>
      </c>
      <c r="C20" s="375" t="s">
        <v>571</v>
      </c>
      <c r="D20" s="267"/>
      <c r="E20" s="207"/>
      <c r="F20" s="207"/>
      <c r="G20" s="207"/>
      <c r="H20" s="207"/>
    </row>
    <row r="21" spans="1:11" ht="23.25">
      <c r="A21" s="135">
        <v>72</v>
      </c>
      <c r="B21" s="375" t="s">
        <v>968</v>
      </c>
      <c r="C21" s="375" t="s">
        <v>574</v>
      </c>
      <c r="D21" s="267" t="s">
        <v>286</v>
      </c>
      <c r="E21" s="207" t="s">
        <v>501</v>
      </c>
      <c r="F21" s="207">
        <v>425000</v>
      </c>
      <c r="G21" s="207">
        <v>425000</v>
      </c>
      <c r="H21" s="207" t="s">
        <v>501</v>
      </c>
    </row>
    <row r="22" spans="1:11" ht="26.25" customHeight="1">
      <c r="A22" s="135"/>
      <c r="B22" s="375" t="s">
        <v>969</v>
      </c>
      <c r="C22" s="375" t="s">
        <v>527</v>
      </c>
      <c r="D22" s="207"/>
      <c r="E22" s="207"/>
      <c r="F22" s="207"/>
      <c r="G22" s="207"/>
      <c r="H22" s="207"/>
    </row>
    <row r="23" spans="1:11" ht="23.25">
      <c r="A23" s="267">
        <v>91</v>
      </c>
      <c r="B23" s="375" t="s">
        <v>752</v>
      </c>
      <c r="C23" s="1124" t="s">
        <v>511</v>
      </c>
      <c r="D23" s="207" t="s">
        <v>286</v>
      </c>
      <c r="E23" s="207" t="s">
        <v>286</v>
      </c>
      <c r="F23" s="207" t="s">
        <v>286</v>
      </c>
      <c r="G23" s="207">
        <v>550000</v>
      </c>
      <c r="H23" s="207" t="s">
        <v>501</v>
      </c>
    </row>
    <row r="24" spans="1:11" ht="23.25">
      <c r="A24" s="267"/>
      <c r="B24" s="375" t="s">
        <v>753</v>
      </c>
      <c r="C24" s="1124"/>
      <c r="D24" s="207"/>
      <c r="E24" s="207"/>
      <c r="F24" s="267"/>
      <c r="G24" s="207"/>
      <c r="H24" s="207"/>
    </row>
    <row r="25" spans="1:11" ht="23.25">
      <c r="A25" s="135">
        <v>2</v>
      </c>
      <c r="B25" s="134" t="s">
        <v>943</v>
      </c>
      <c r="C25" s="134" t="s">
        <v>1047</v>
      </c>
      <c r="D25" s="207" t="s">
        <v>501</v>
      </c>
      <c r="E25" s="207">
        <v>0</v>
      </c>
      <c r="F25" s="207">
        <v>535000</v>
      </c>
      <c r="G25" s="207" t="s">
        <v>501</v>
      </c>
      <c r="H25" s="207" t="s">
        <v>501</v>
      </c>
    </row>
    <row r="26" spans="1:11" ht="23.25">
      <c r="A26" s="135"/>
      <c r="B26" s="134" t="s">
        <v>944</v>
      </c>
      <c r="C26" s="134" t="s">
        <v>584</v>
      </c>
      <c r="D26" s="135"/>
      <c r="E26" s="267"/>
      <c r="F26" s="267"/>
      <c r="G26" s="1118"/>
      <c r="H26" s="1118"/>
    </row>
    <row r="27" spans="1:11" ht="23.25">
      <c r="A27" s="267">
        <v>7</v>
      </c>
      <c r="B27" s="375" t="s">
        <v>955</v>
      </c>
      <c r="C27" s="1124" t="s">
        <v>1057</v>
      </c>
      <c r="D27" s="207" t="s">
        <v>286</v>
      </c>
      <c r="E27" s="207" t="s">
        <v>286</v>
      </c>
      <c r="F27" s="207">
        <v>300000</v>
      </c>
      <c r="G27" s="207" t="s">
        <v>286</v>
      </c>
      <c r="H27" s="207" t="s">
        <v>286</v>
      </c>
    </row>
    <row r="28" spans="1:11" ht="23.25">
      <c r="A28" s="267"/>
      <c r="B28" s="375" t="s">
        <v>576</v>
      </c>
      <c r="C28" s="1124" t="s">
        <v>511</v>
      </c>
      <c r="D28" s="207"/>
      <c r="E28" s="207"/>
      <c r="F28" s="207"/>
      <c r="G28" s="207"/>
      <c r="H28" s="207"/>
    </row>
    <row r="29" spans="1:11" ht="46.5">
      <c r="A29" s="267">
        <v>13</v>
      </c>
      <c r="B29" s="375" t="s">
        <v>1063</v>
      </c>
      <c r="C29" s="375" t="s">
        <v>2165</v>
      </c>
      <c r="D29" s="267" t="s">
        <v>286</v>
      </c>
      <c r="E29" s="207" t="s">
        <v>517</v>
      </c>
      <c r="F29" s="207" t="s">
        <v>286</v>
      </c>
      <c r="G29" s="1116">
        <v>100000</v>
      </c>
      <c r="H29" s="207" t="s">
        <v>286</v>
      </c>
    </row>
    <row r="30" spans="1:11" s="166" customFormat="1" ht="23.25">
      <c r="A30" s="267">
        <v>10</v>
      </c>
      <c r="B30" s="375" t="s">
        <v>846</v>
      </c>
      <c r="C30" s="375" t="s">
        <v>512</v>
      </c>
      <c r="D30" s="207" t="s">
        <v>517</v>
      </c>
      <c r="E30" s="207" t="s">
        <v>517</v>
      </c>
      <c r="F30" s="207" t="s">
        <v>517</v>
      </c>
      <c r="G30" s="237">
        <v>3617900</v>
      </c>
      <c r="H30" s="207" t="s">
        <v>517</v>
      </c>
      <c r="J30" s="386"/>
      <c r="K30" s="386"/>
    </row>
    <row r="31" spans="1:11" s="166" customFormat="1" ht="23.25">
      <c r="A31" s="431"/>
      <c r="B31" s="1125" t="s">
        <v>576</v>
      </c>
      <c r="C31" s="431"/>
      <c r="D31" s="431"/>
      <c r="E31" s="205"/>
      <c r="F31" s="205"/>
      <c r="G31" s="205"/>
      <c r="H31" s="205"/>
      <c r="J31" s="386"/>
      <c r="K31" s="386"/>
    </row>
    <row r="32" spans="1:11" s="432" customFormat="1" ht="23.25">
      <c r="B32" s="1127"/>
      <c r="C32" s="1127"/>
      <c r="D32" s="208"/>
      <c r="E32" s="1138"/>
      <c r="F32" s="1138"/>
      <c r="G32" s="208"/>
      <c r="H32" s="208"/>
    </row>
    <row r="33" spans="2:8" s="432" customFormat="1" ht="23.25">
      <c r="B33" s="1127"/>
      <c r="C33" s="1127"/>
      <c r="D33" s="208"/>
      <c r="E33" s="1138"/>
      <c r="F33" s="1138"/>
      <c r="G33" s="208"/>
      <c r="H33" s="208"/>
    </row>
    <row r="34" spans="2:8" s="432" customFormat="1" ht="23.25">
      <c r="B34" s="1127"/>
      <c r="C34" s="1127"/>
      <c r="D34" s="208"/>
      <c r="E34" s="1138"/>
      <c r="F34" s="1138"/>
      <c r="G34" s="208"/>
      <c r="H34" s="208"/>
    </row>
    <row r="35" spans="2:8" s="432" customFormat="1" ht="23.25">
      <c r="B35" s="1127"/>
      <c r="C35" s="1127"/>
      <c r="D35" s="208"/>
      <c r="E35" s="1138"/>
      <c r="F35" s="1138"/>
      <c r="G35" s="208"/>
      <c r="H35" s="208"/>
    </row>
    <row r="36" spans="2:8" s="432" customFormat="1" ht="23.25">
      <c r="B36" s="1127"/>
      <c r="C36" s="1127"/>
      <c r="D36" s="208"/>
      <c r="E36" s="1138"/>
      <c r="F36" s="1138"/>
      <c r="G36" s="208"/>
      <c r="H36" s="208"/>
    </row>
    <row r="37" spans="2:8" ht="23.25"/>
    <row r="38" spans="2:8" ht="23.25" customHeight="1"/>
    <row r="39" spans="2:8" ht="23.25" customHeight="1"/>
    <row r="40" spans="2:8" ht="23.25"/>
    <row r="41" spans="2:8" ht="23.25"/>
    <row r="42" spans="2:8" ht="23.25"/>
    <row r="43" spans="2:8" ht="23.25"/>
    <row r="44" spans="2:8" ht="23.25"/>
    <row r="45" spans="2:8" ht="23.25"/>
    <row r="46" spans="2:8" ht="23.25"/>
    <row r="47" spans="2:8" ht="23.25"/>
    <row r="48" spans="2:8" ht="23.25"/>
    <row r="49" ht="23.25"/>
    <row r="50" ht="23.25"/>
    <row r="51" ht="23.25"/>
    <row r="52" ht="23.25"/>
    <row r="53" ht="23.25"/>
    <row r="54" ht="23.25"/>
    <row r="55" ht="23.25"/>
    <row r="56" ht="23.25"/>
    <row r="57" ht="23.25"/>
    <row r="58" ht="23.25"/>
    <row r="59" ht="23.25"/>
    <row r="60" ht="23.25"/>
    <row r="61" ht="23.25" customHeight="1"/>
    <row r="62" ht="23.25" customHeight="1"/>
    <row r="63" ht="23.25"/>
    <row r="64" ht="23.25"/>
    <row r="65" ht="23.25"/>
    <row r="66" ht="23.25"/>
    <row r="67" ht="23.25"/>
    <row r="68" ht="23.25"/>
    <row r="69" ht="23.25"/>
    <row r="70" ht="23.25"/>
    <row r="71" ht="23.25"/>
    <row r="72" ht="23.25"/>
    <row r="73" ht="23.25"/>
    <row r="74" ht="23.25"/>
    <row r="75" ht="23.25"/>
    <row r="76" ht="23.25"/>
    <row r="77" ht="23.25"/>
    <row r="78" ht="23.25"/>
    <row r="79" ht="23.25"/>
    <row r="80" ht="23.25"/>
    <row r="81" ht="23.25"/>
    <row r="82" ht="23.25"/>
    <row r="83" ht="23.25"/>
    <row r="84" ht="23.25" customHeight="1"/>
    <row r="85" ht="23.25" customHeight="1"/>
    <row r="86" ht="23.25"/>
    <row r="87" ht="23.25"/>
    <row r="88" ht="23.25"/>
    <row r="89" ht="23.25"/>
    <row r="90" ht="23.25"/>
    <row r="91" ht="23.25"/>
    <row r="92" ht="23.25"/>
    <row r="93" ht="23.25"/>
    <row r="94" ht="23.25"/>
    <row r="95" ht="23.25"/>
    <row r="96" ht="23.25"/>
    <row r="97" ht="23.25"/>
    <row r="98" ht="23.25"/>
    <row r="99" ht="23.25"/>
    <row r="100" ht="23.25"/>
    <row r="101" ht="23.25"/>
    <row r="102" ht="23.25"/>
    <row r="103" ht="23.25"/>
    <row r="104" ht="23.25"/>
    <row r="105" ht="23.25"/>
    <row r="106" ht="23.25"/>
    <row r="107" ht="23.25"/>
    <row r="108" ht="23.25"/>
    <row r="109" ht="23.25"/>
    <row r="110" ht="23.25"/>
    <row r="111" ht="23.25" customHeight="1"/>
    <row r="112" ht="23.25" customHeight="1"/>
    <row r="113" ht="23.25"/>
    <row r="114" ht="23.25"/>
    <row r="115" ht="23.25"/>
    <row r="116" ht="23.25"/>
    <row r="117" ht="23.25"/>
    <row r="118" ht="23.25"/>
    <row r="119" ht="23.25"/>
    <row r="120" ht="23.25"/>
    <row r="121" ht="23.25"/>
    <row r="122" ht="23.25"/>
    <row r="123" ht="23.25"/>
    <row r="124" ht="23.25"/>
    <row r="125" ht="23.25"/>
    <row r="126" ht="23.25"/>
    <row r="127" ht="23.25"/>
    <row r="128" ht="23.25"/>
    <row r="129" ht="23.25"/>
    <row r="130" ht="23.25" customHeight="1"/>
    <row r="131" ht="23.25" customHeight="1"/>
    <row r="132" ht="23.25"/>
    <row r="133" ht="23.25"/>
    <row r="134" ht="23.25"/>
    <row r="135" ht="23.25"/>
    <row r="136" ht="23.25"/>
    <row r="137" ht="23.25"/>
    <row r="138" ht="23.25"/>
    <row r="139" ht="23.25"/>
    <row r="140" ht="23.25"/>
    <row r="141" ht="23.25"/>
    <row r="142" ht="23.25"/>
    <row r="143" ht="23.25"/>
    <row r="144" ht="23.25"/>
    <row r="145" ht="23.25"/>
    <row r="146" ht="23.25"/>
    <row r="147" ht="23.25"/>
    <row r="148" ht="23.25"/>
    <row r="149" ht="23.25"/>
    <row r="150" ht="23.25"/>
    <row r="151" ht="23.25"/>
    <row r="152" ht="23.25"/>
    <row r="153" ht="23.25" customHeight="1"/>
    <row r="154" ht="23.25" customHeight="1"/>
    <row r="155" ht="23.25"/>
    <row r="156" ht="23.25"/>
    <row r="157" ht="23.25"/>
    <row r="158" ht="23.25"/>
    <row r="159" ht="23.25"/>
    <row r="160" ht="23.25"/>
    <row r="161" ht="23.25"/>
    <row r="162" ht="23.25"/>
    <row r="163" ht="23.25"/>
    <row r="164" ht="23.25"/>
    <row r="165" ht="23.25"/>
    <row r="166" ht="23.25"/>
    <row r="167" ht="23.25"/>
    <row r="168" ht="23.25"/>
    <row r="169" ht="23.25"/>
    <row r="170" ht="23.25"/>
    <row r="171" ht="23.25"/>
    <row r="172" ht="23.25"/>
    <row r="173" ht="23.25"/>
    <row r="174" ht="23.25"/>
    <row r="175" ht="23.25"/>
    <row r="176" ht="23.25" customHeight="1"/>
    <row r="177" ht="23.25" customHeight="1"/>
    <row r="178" ht="23.25"/>
    <row r="179" ht="23.25"/>
    <row r="180" ht="23.25"/>
    <row r="181" ht="23.25"/>
    <row r="182" ht="23.25"/>
    <row r="183" ht="23.25"/>
    <row r="184" ht="23.25"/>
    <row r="185" ht="23.25"/>
    <row r="186" ht="23.25"/>
    <row r="187" ht="23.25"/>
    <row r="188" ht="23.25"/>
    <row r="189" ht="23.25"/>
    <row r="190" ht="23.25"/>
    <row r="191" ht="23.25"/>
    <row r="192" ht="23.25"/>
    <row r="193" ht="23.25"/>
    <row r="194" ht="23.25"/>
    <row r="195" ht="23.25"/>
    <row r="196" ht="23.25"/>
    <row r="197" ht="23.25"/>
    <row r="198" ht="23.25"/>
    <row r="199" ht="23.25"/>
    <row r="200" ht="23.25"/>
    <row r="201" ht="23.25"/>
    <row r="202" ht="23.25"/>
    <row r="203" ht="23.25" customHeight="1"/>
    <row r="204" ht="23.25" customHeight="1"/>
    <row r="205" ht="23.25"/>
    <row r="206" ht="23.25"/>
    <row r="207" ht="23.25"/>
    <row r="208" ht="23.25"/>
    <row r="225" ht="23.25"/>
    <row r="226" ht="23.25" customHeight="1"/>
    <row r="227" ht="23.25" customHeight="1"/>
    <row r="228" ht="23.25"/>
    <row r="229" ht="23.25"/>
    <row r="230" ht="23.25"/>
    <row r="231" ht="23.25"/>
    <row r="232" ht="23.25"/>
    <row r="233" ht="23.25"/>
    <row r="234" ht="23.25"/>
    <row r="235" ht="23.25"/>
    <row r="236" ht="23.25"/>
    <row r="237" ht="23.25"/>
    <row r="238" ht="23.25"/>
    <row r="239" ht="23.25"/>
    <row r="240" ht="23.25"/>
    <row r="241" ht="23.25"/>
    <row r="242" ht="23.25"/>
    <row r="243" ht="23.25"/>
    <row r="244" ht="23.25"/>
    <row r="245" ht="23.25"/>
  </sheetData>
  <mergeCells count="6"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209"/>
  <sheetViews>
    <sheetView workbookViewId="0">
      <selection activeCell="F15" sqref="F15:G15"/>
    </sheetView>
  </sheetViews>
  <sheetFormatPr defaultRowHeight="24" customHeight="1"/>
  <cols>
    <col min="1" max="1" width="3.625" style="852" customWidth="1"/>
    <col min="2" max="2" width="22.875" style="853" customWidth="1"/>
    <col min="3" max="3" width="22.625" style="852" customWidth="1"/>
    <col min="4" max="4" width="7" style="852" customWidth="1"/>
    <col min="5" max="8" width="8.75" style="852" customWidth="1"/>
    <col min="9" max="16384" width="9" style="852"/>
  </cols>
  <sheetData>
    <row r="1" spans="1:11" ht="21">
      <c r="A1" s="1640" t="s">
        <v>0</v>
      </c>
      <c r="B1" s="1640"/>
      <c r="C1" s="1640"/>
      <c r="D1" s="1640"/>
      <c r="E1" s="1640"/>
      <c r="F1" s="1640"/>
      <c r="G1" s="1640"/>
      <c r="H1" s="1640"/>
    </row>
    <row r="2" spans="1:11" ht="21">
      <c r="A2" s="1640" t="s">
        <v>1625</v>
      </c>
      <c r="B2" s="1640"/>
      <c r="C2" s="1640"/>
      <c r="D2" s="1640"/>
      <c r="E2" s="1640"/>
      <c r="F2" s="1640"/>
      <c r="G2" s="1640"/>
      <c r="H2" s="1640"/>
    </row>
    <row r="3" spans="1:11" ht="21">
      <c r="A3" s="1640" t="s">
        <v>2166</v>
      </c>
      <c r="B3" s="1640"/>
      <c r="C3" s="1640"/>
      <c r="D3" s="1640"/>
      <c r="E3" s="1640"/>
      <c r="F3" s="1640"/>
      <c r="G3" s="1640"/>
      <c r="H3" s="1640"/>
    </row>
    <row r="4" spans="1:11" ht="23.25" customHeight="1">
      <c r="A4" s="1575" t="s">
        <v>180</v>
      </c>
      <c r="B4" s="1575" t="s">
        <v>255</v>
      </c>
      <c r="C4" s="1055" t="s">
        <v>3</v>
      </c>
      <c r="D4" s="1578" t="s">
        <v>145</v>
      </c>
      <c r="E4" s="1579"/>
      <c r="F4" s="1579"/>
      <c r="G4" s="1579"/>
      <c r="H4" s="1580"/>
    </row>
    <row r="5" spans="1:11" ht="21" customHeight="1">
      <c r="A5" s="1576"/>
      <c r="B5" s="1576"/>
      <c r="C5" s="857" t="s">
        <v>4</v>
      </c>
      <c r="D5" s="1050">
        <v>2561</v>
      </c>
      <c r="E5" s="1051">
        <v>2562</v>
      </c>
      <c r="F5" s="1051">
        <v>2563</v>
      </c>
      <c r="G5" s="1051">
        <v>2564</v>
      </c>
      <c r="H5" s="1052">
        <v>2565</v>
      </c>
    </row>
    <row r="6" spans="1:11" ht="21">
      <c r="A6" s="1577"/>
      <c r="B6" s="1577"/>
      <c r="C6" s="859"/>
      <c r="D6" s="860" t="s">
        <v>6</v>
      </c>
      <c r="E6" s="860" t="s">
        <v>6</v>
      </c>
      <c r="F6" s="861" t="s">
        <v>6</v>
      </c>
      <c r="G6" s="861" t="s">
        <v>6</v>
      </c>
      <c r="H6" s="861" t="s">
        <v>6</v>
      </c>
    </row>
    <row r="7" spans="1:11" ht="23.25">
      <c r="A7" s="433">
        <v>1</v>
      </c>
      <c r="B7" s="428" t="s">
        <v>521</v>
      </c>
      <c r="C7" s="428" t="s">
        <v>616</v>
      </c>
      <c r="D7" s="1113" t="s">
        <v>501</v>
      </c>
      <c r="E7" s="1114">
        <v>20000</v>
      </c>
      <c r="F7" s="1114">
        <v>20000</v>
      </c>
      <c r="G7" s="1113">
        <v>20000</v>
      </c>
      <c r="H7" s="1153" t="s">
        <v>501</v>
      </c>
    </row>
    <row r="8" spans="1:11" s="887" customFormat="1" ht="26.25" customHeight="1">
      <c r="A8" s="135">
        <v>1</v>
      </c>
      <c r="B8" s="134" t="s">
        <v>1971</v>
      </c>
      <c r="C8" s="221" t="s">
        <v>531</v>
      </c>
      <c r="D8" s="207" t="s">
        <v>501</v>
      </c>
      <c r="E8" s="207">
        <v>608000</v>
      </c>
      <c r="F8" s="207">
        <v>608000</v>
      </c>
      <c r="G8" s="207">
        <v>0</v>
      </c>
      <c r="H8" s="1135">
        <v>0</v>
      </c>
      <c r="J8" s="892"/>
      <c r="K8" s="892"/>
    </row>
    <row r="9" spans="1:11" s="887" customFormat="1" ht="23.25">
      <c r="A9" s="135"/>
      <c r="B9" s="134" t="s">
        <v>1972</v>
      </c>
      <c r="C9" s="221" t="s">
        <v>903</v>
      </c>
      <c r="D9" s="207"/>
      <c r="E9" s="207"/>
      <c r="F9" s="207"/>
      <c r="G9" s="207"/>
      <c r="H9" s="207"/>
      <c r="J9" s="892"/>
      <c r="K9" s="892"/>
    </row>
    <row r="10" spans="1:11" ht="23.25">
      <c r="A10" s="267">
        <v>21</v>
      </c>
      <c r="B10" s="375" t="s">
        <v>522</v>
      </c>
      <c r="C10" s="402" t="s">
        <v>522</v>
      </c>
      <c r="D10" s="1118" t="s">
        <v>501</v>
      </c>
      <c r="E10" s="552">
        <v>0</v>
      </c>
      <c r="F10" s="552">
        <v>150000</v>
      </c>
      <c r="G10" s="267" t="s">
        <v>286</v>
      </c>
      <c r="H10" s="267" t="s">
        <v>501</v>
      </c>
    </row>
    <row r="11" spans="1:11" ht="23.25">
      <c r="A11" s="267">
        <v>22</v>
      </c>
      <c r="B11" s="375" t="s">
        <v>523</v>
      </c>
      <c r="C11" s="375" t="s">
        <v>1040</v>
      </c>
      <c r="D11" s="1128" t="s">
        <v>501</v>
      </c>
      <c r="E11" s="1129">
        <v>500000</v>
      </c>
      <c r="F11" s="1129">
        <v>500000</v>
      </c>
      <c r="G11" s="1129">
        <v>500000</v>
      </c>
      <c r="H11" s="1129">
        <v>500000</v>
      </c>
    </row>
    <row r="12" spans="1:11" ht="69.75">
      <c r="A12" s="135">
        <v>28</v>
      </c>
      <c r="B12" s="134" t="s">
        <v>2161</v>
      </c>
      <c r="C12" s="134" t="s">
        <v>2162</v>
      </c>
      <c r="D12" s="207" t="s">
        <v>286</v>
      </c>
      <c r="E12" s="1203">
        <v>1126000</v>
      </c>
      <c r="F12" s="1203">
        <v>1126000</v>
      </c>
      <c r="G12" s="1203">
        <v>1126000</v>
      </c>
      <c r="H12" s="1203">
        <v>1126000</v>
      </c>
    </row>
    <row r="13" spans="1:11" ht="28.5" customHeight="1">
      <c r="A13" s="135">
        <v>73</v>
      </c>
      <c r="B13" s="1136" t="s">
        <v>2049</v>
      </c>
      <c r="C13" s="134" t="s">
        <v>575</v>
      </c>
      <c r="D13" s="267" t="s">
        <v>286</v>
      </c>
      <c r="E13" s="1203">
        <v>1650000</v>
      </c>
      <c r="F13" s="1203">
        <v>1650000</v>
      </c>
      <c r="G13" s="1203">
        <v>1650000</v>
      </c>
      <c r="H13" s="1203">
        <v>1650000</v>
      </c>
    </row>
    <row r="14" spans="1:11" ht="28.5" customHeight="1">
      <c r="A14" s="135"/>
      <c r="B14" s="1136" t="s">
        <v>2050</v>
      </c>
      <c r="C14" s="134" t="s">
        <v>541</v>
      </c>
      <c r="D14" s="267"/>
      <c r="E14" s="207"/>
      <c r="F14" s="207"/>
      <c r="G14" s="207"/>
      <c r="H14" s="207"/>
    </row>
    <row r="15" spans="1:11" ht="27" customHeight="1">
      <c r="A15" s="135">
        <v>74</v>
      </c>
      <c r="B15" s="134" t="s">
        <v>970</v>
      </c>
      <c r="C15" s="134" t="s">
        <v>556</v>
      </c>
      <c r="D15" s="267" t="s">
        <v>286</v>
      </c>
      <c r="E15" s="207" t="s">
        <v>501</v>
      </c>
      <c r="F15" s="1203">
        <v>1920000</v>
      </c>
      <c r="G15" s="1203">
        <v>1920000</v>
      </c>
      <c r="H15" s="207" t="s">
        <v>501</v>
      </c>
    </row>
    <row r="16" spans="1:11" ht="27" customHeight="1">
      <c r="A16" s="135"/>
      <c r="B16" s="134" t="s">
        <v>971</v>
      </c>
      <c r="C16" s="134" t="s">
        <v>527</v>
      </c>
      <c r="D16" s="207"/>
      <c r="E16" s="207"/>
      <c r="F16" s="207"/>
      <c r="G16" s="207"/>
      <c r="H16" s="207"/>
    </row>
    <row r="17" spans="1:8" ht="57.75" customHeight="1">
      <c r="A17" s="135">
        <v>75</v>
      </c>
      <c r="B17" s="134" t="s">
        <v>2167</v>
      </c>
      <c r="C17" s="134" t="s">
        <v>2168</v>
      </c>
      <c r="D17" s="207" t="s">
        <v>501</v>
      </c>
      <c r="E17" s="207">
        <v>360000</v>
      </c>
      <c r="F17" s="207" t="s">
        <v>501</v>
      </c>
      <c r="G17" s="207" t="s">
        <v>501</v>
      </c>
      <c r="H17" s="207" t="s">
        <v>501</v>
      </c>
    </row>
    <row r="18" spans="1:8" ht="66" customHeight="1">
      <c r="A18" s="135">
        <v>76</v>
      </c>
      <c r="B18" s="134" t="s">
        <v>2170</v>
      </c>
      <c r="C18" s="134" t="s">
        <v>2169</v>
      </c>
      <c r="D18" s="267" t="s">
        <v>501</v>
      </c>
      <c r="E18" s="207" t="s">
        <v>501</v>
      </c>
      <c r="F18" s="1203">
        <v>1385000</v>
      </c>
      <c r="G18" s="1203">
        <v>1385000</v>
      </c>
      <c r="H18" s="1203">
        <v>1385000</v>
      </c>
    </row>
    <row r="19" spans="1:8" ht="54.75" customHeight="1">
      <c r="A19" s="135">
        <v>78</v>
      </c>
      <c r="B19" s="134" t="s">
        <v>2171</v>
      </c>
      <c r="C19" s="134" t="s">
        <v>2172</v>
      </c>
      <c r="D19" s="207" t="s">
        <v>501</v>
      </c>
      <c r="E19" s="207">
        <v>204000</v>
      </c>
      <c r="F19" s="207" t="s">
        <v>501</v>
      </c>
      <c r="G19" s="207" t="s">
        <v>501</v>
      </c>
      <c r="H19" s="207" t="s">
        <v>501</v>
      </c>
    </row>
    <row r="20" spans="1:8" ht="23.25">
      <c r="A20" s="267">
        <v>8</v>
      </c>
      <c r="B20" s="375" t="s">
        <v>513</v>
      </c>
      <c r="C20" s="1124" t="s">
        <v>1058</v>
      </c>
      <c r="D20" s="207" t="s">
        <v>286</v>
      </c>
      <c r="E20" s="207" t="s">
        <v>286</v>
      </c>
      <c r="F20" s="207">
        <v>432000</v>
      </c>
      <c r="G20" s="207" t="s">
        <v>286</v>
      </c>
      <c r="H20" s="207" t="s">
        <v>286</v>
      </c>
    </row>
    <row r="21" spans="1:8" ht="23.25">
      <c r="A21" s="267"/>
      <c r="B21" s="375"/>
      <c r="C21" s="1124" t="s">
        <v>892</v>
      </c>
      <c r="D21" s="207"/>
      <c r="E21" s="207"/>
      <c r="F21" s="207"/>
      <c r="G21" s="207"/>
      <c r="H21" s="207"/>
    </row>
    <row r="22" spans="1:8" ht="23.25">
      <c r="A22" s="267">
        <v>10</v>
      </c>
      <c r="B22" s="375" t="s">
        <v>1038</v>
      </c>
      <c r="C22" s="375" t="s">
        <v>1061</v>
      </c>
      <c r="D22" s="207" t="s">
        <v>286</v>
      </c>
      <c r="E22" s="207" t="s">
        <v>286</v>
      </c>
      <c r="F22" s="207" t="s">
        <v>286</v>
      </c>
      <c r="G22" s="207">
        <v>420000</v>
      </c>
      <c r="H22" s="207" t="s">
        <v>286</v>
      </c>
    </row>
    <row r="23" spans="1:8" ht="23.25" customHeight="1">
      <c r="A23" s="267"/>
      <c r="B23" s="375" t="s">
        <v>577</v>
      </c>
      <c r="C23" s="375" t="s">
        <v>586</v>
      </c>
      <c r="D23" s="207"/>
      <c r="E23" s="267"/>
      <c r="F23" s="267"/>
      <c r="G23" s="207"/>
      <c r="H23" s="207"/>
    </row>
    <row r="24" spans="1:8" ht="23.25">
      <c r="A24" s="135">
        <v>6</v>
      </c>
      <c r="B24" s="375" t="s">
        <v>908</v>
      </c>
      <c r="C24" s="375" t="s">
        <v>911</v>
      </c>
      <c r="D24" s="207" t="s">
        <v>501</v>
      </c>
      <c r="E24" s="207">
        <v>0</v>
      </c>
      <c r="F24" s="1203">
        <v>2788000</v>
      </c>
      <c r="G24" s="207" t="s">
        <v>501</v>
      </c>
      <c r="H24" s="207" t="s">
        <v>501</v>
      </c>
    </row>
    <row r="25" spans="1:8" ht="23.25">
      <c r="A25" s="135"/>
      <c r="B25" s="375" t="s">
        <v>951</v>
      </c>
      <c r="C25" s="375" t="s">
        <v>912</v>
      </c>
      <c r="D25" s="207"/>
      <c r="E25" s="207"/>
      <c r="F25" s="207"/>
      <c r="G25" s="207"/>
      <c r="H25" s="207"/>
    </row>
    <row r="26" spans="1:8" ht="23.25">
      <c r="A26" s="135"/>
      <c r="B26" s="375"/>
      <c r="C26" s="375" t="s">
        <v>910</v>
      </c>
      <c r="D26" s="207"/>
      <c r="E26" s="207"/>
      <c r="F26" s="207"/>
      <c r="G26" s="207"/>
      <c r="H26" s="207"/>
    </row>
    <row r="27" spans="1:8" ht="23.25">
      <c r="A27" s="136"/>
      <c r="B27" s="1125"/>
      <c r="C27" s="1125" t="s">
        <v>913</v>
      </c>
      <c r="D27" s="205"/>
      <c r="E27" s="205"/>
      <c r="F27" s="205"/>
      <c r="G27" s="205"/>
      <c r="H27" s="205"/>
    </row>
    <row r="28" spans="1:8" ht="21"/>
    <row r="29" spans="1:8" ht="21"/>
    <row r="30" spans="1:8" ht="21"/>
    <row r="31" spans="1:8" ht="21"/>
    <row r="32" spans="1:8" ht="21"/>
    <row r="33" ht="21"/>
    <row r="34" ht="21"/>
    <row r="35" ht="21"/>
    <row r="36" ht="21"/>
    <row r="37" ht="21"/>
    <row r="38" ht="21"/>
    <row r="39" ht="21"/>
    <row r="40" ht="21"/>
    <row r="41" ht="21"/>
    <row r="42" ht="21"/>
    <row r="43" ht="21"/>
    <row r="44" ht="21"/>
    <row r="45" ht="21"/>
    <row r="46" ht="21"/>
    <row r="47" ht="21"/>
    <row r="48" ht="23.25" customHeight="1"/>
    <row r="49" ht="23.25" customHeight="1"/>
    <row r="50" ht="21"/>
    <row r="51" ht="21"/>
    <row r="52" ht="21"/>
    <row r="53" ht="21"/>
    <row r="54" ht="21"/>
    <row r="55" ht="21"/>
    <row r="56" ht="21"/>
    <row r="57" ht="21"/>
    <row r="58" ht="21"/>
    <row r="59" ht="21"/>
    <row r="60" ht="21"/>
    <row r="61" ht="21"/>
    <row r="62" ht="21"/>
    <row r="63" ht="21"/>
    <row r="64" ht="21"/>
    <row r="65" ht="21"/>
    <row r="66" ht="21"/>
    <row r="67" ht="21"/>
    <row r="68" ht="21"/>
    <row r="69" ht="21"/>
    <row r="70" ht="21"/>
    <row r="71" ht="21"/>
    <row r="72" ht="21"/>
    <row r="73" ht="21"/>
    <row r="74" ht="21"/>
    <row r="75" ht="23.25" customHeight="1"/>
    <row r="76" ht="23.25" customHeight="1"/>
    <row r="77" ht="21"/>
    <row r="78" ht="21"/>
    <row r="79" ht="21"/>
    <row r="80" ht="21"/>
    <row r="81" ht="21"/>
    <row r="82" ht="21"/>
    <row r="83" ht="21"/>
    <row r="84" ht="21"/>
    <row r="85" ht="21"/>
    <row r="86" ht="21"/>
    <row r="87" ht="21"/>
    <row r="88" ht="21"/>
    <row r="89" ht="21"/>
    <row r="90" ht="21"/>
    <row r="91" ht="21"/>
    <row r="92" ht="21"/>
    <row r="93" ht="21"/>
    <row r="94" ht="23.25" customHeight="1"/>
    <row r="95" ht="23.25" customHeight="1"/>
    <row r="96" ht="21"/>
    <row r="97" ht="21"/>
    <row r="98" ht="21"/>
    <row r="99" ht="21"/>
    <row r="100" ht="21"/>
    <row r="101" ht="21"/>
    <row r="102" ht="21"/>
    <row r="103" ht="21"/>
    <row r="104" ht="21"/>
    <row r="105" ht="21"/>
    <row r="106" ht="21"/>
    <row r="107" ht="21"/>
    <row r="108" ht="21"/>
    <row r="109" ht="21"/>
    <row r="110" ht="21"/>
    <row r="111" ht="21"/>
    <row r="112" ht="21"/>
    <row r="113" ht="21"/>
    <row r="114" ht="21"/>
    <row r="115" ht="21"/>
    <row r="116" ht="21"/>
    <row r="117" ht="23.25" customHeight="1"/>
    <row r="118" ht="23.25" customHeight="1"/>
    <row r="119" ht="21"/>
    <row r="120" ht="21"/>
    <row r="121" ht="21"/>
    <row r="122" ht="21"/>
    <row r="123" ht="21"/>
    <row r="124" ht="21"/>
    <row r="125" ht="21"/>
    <row r="126" ht="21"/>
    <row r="127" ht="21"/>
    <row r="128" ht="21"/>
    <row r="129" ht="21"/>
    <row r="130" ht="21"/>
    <row r="131" ht="21"/>
    <row r="132" ht="21"/>
    <row r="133" ht="21"/>
    <row r="134" ht="21"/>
    <row r="135" ht="21"/>
    <row r="136" ht="21"/>
    <row r="137" ht="21"/>
    <row r="138" ht="21"/>
    <row r="139" ht="21"/>
    <row r="140" ht="23.25" customHeight="1"/>
    <row r="141" ht="23.25" customHeight="1"/>
    <row r="142" ht="21"/>
    <row r="143" ht="21"/>
    <row r="144" ht="21"/>
    <row r="145" ht="21"/>
    <row r="146" ht="21"/>
    <row r="147" ht="21"/>
    <row r="148" ht="21"/>
    <row r="149" ht="21"/>
    <row r="150" ht="21"/>
    <row r="151" ht="21"/>
    <row r="152" ht="21"/>
    <row r="153" ht="21"/>
    <row r="154" ht="21"/>
    <row r="155" ht="21"/>
    <row r="156" ht="21"/>
    <row r="157" ht="21"/>
    <row r="158" ht="21"/>
    <row r="159" ht="21"/>
    <row r="160" ht="21"/>
    <row r="161" ht="21"/>
    <row r="162" ht="21"/>
    <row r="163" ht="21"/>
    <row r="164" ht="21"/>
    <row r="165" ht="21"/>
    <row r="166" ht="21"/>
    <row r="167" ht="23.25" customHeight="1"/>
    <row r="168" ht="23.25" customHeight="1"/>
    <row r="169" ht="21"/>
    <row r="170" ht="21"/>
    <row r="171" ht="21"/>
    <row r="172" ht="21"/>
    <row r="189" ht="21"/>
    <row r="190" ht="23.25" customHeight="1"/>
    <row r="191" ht="23.25" customHeight="1"/>
    <row r="192" ht="21"/>
    <row r="193" ht="21"/>
    <row r="194" ht="21"/>
    <row r="195" ht="21"/>
    <row r="196" ht="21"/>
    <row r="197" ht="21"/>
    <row r="198" ht="21"/>
    <row r="199" ht="21"/>
    <row r="200" ht="21"/>
    <row r="201" ht="21"/>
    <row r="202" ht="21"/>
    <row r="203" ht="21"/>
    <row r="204" ht="21"/>
    <row r="205" ht="21"/>
    <row r="206" ht="21"/>
    <row r="207" ht="21"/>
    <row r="208" ht="21"/>
    <row r="209" ht="21"/>
  </sheetData>
  <mergeCells count="6"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249"/>
  <sheetViews>
    <sheetView topLeftCell="A4" workbookViewId="0">
      <selection activeCell="G23" sqref="G23:H23"/>
    </sheetView>
  </sheetViews>
  <sheetFormatPr defaultRowHeight="24" customHeight="1"/>
  <cols>
    <col min="1" max="1" width="3.625" style="270" customWidth="1"/>
    <col min="2" max="2" width="22.875" style="1111" customWidth="1"/>
    <col min="3" max="3" width="22.625" style="270" customWidth="1"/>
    <col min="4" max="4" width="7" style="270" customWidth="1"/>
    <col min="5" max="8" width="8.75" style="270" customWidth="1"/>
    <col min="9" max="16384" width="9" style="270"/>
  </cols>
  <sheetData>
    <row r="1" spans="1:10" ht="23.25">
      <c r="A1" s="1582" t="s">
        <v>0</v>
      </c>
      <c r="B1" s="1582"/>
      <c r="C1" s="1582"/>
      <c r="D1" s="1582"/>
      <c r="E1" s="1582"/>
      <c r="F1" s="1582"/>
      <c r="G1" s="1582"/>
      <c r="H1" s="1582"/>
    </row>
    <row r="2" spans="1:10" ht="23.25">
      <c r="A2" s="1582" t="s">
        <v>1625</v>
      </c>
      <c r="B2" s="1582"/>
      <c r="C2" s="1582"/>
      <c r="D2" s="1582"/>
      <c r="E2" s="1582"/>
      <c r="F2" s="1582"/>
      <c r="G2" s="1582"/>
      <c r="H2" s="1582"/>
    </row>
    <row r="3" spans="1:10" ht="23.25">
      <c r="A3" s="1582" t="s">
        <v>2173</v>
      </c>
      <c r="B3" s="1582"/>
      <c r="C3" s="1582"/>
      <c r="D3" s="1582"/>
      <c r="E3" s="1582"/>
      <c r="F3" s="1582"/>
      <c r="G3" s="1582"/>
      <c r="H3" s="1582"/>
    </row>
    <row r="4" spans="1:10" ht="23.25" customHeight="1">
      <c r="A4" s="1594" t="s">
        <v>180</v>
      </c>
      <c r="B4" s="1594" t="s">
        <v>255</v>
      </c>
      <c r="C4" s="1060" t="s">
        <v>3</v>
      </c>
      <c r="D4" s="1595" t="s">
        <v>145</v>
      </c>
      <c r="E4" s="1596"/>
      <c r="F4" s="1596"/>
      <c r="G4" s="1596"/>
      <c r="H4" s="1597"/>
    </row>
    <row r="5" spans="1:10" ht="23.25" customHeight="1">
      <c r="A5" s="1592"/>
      <c r="B5" s="1592"/>
      <c r="C5" s="135" t="s">
        <v>4</v>
      </c>
      <c r="D5" s="578">
        <v>2561</v>
      </c>
      <c r="E5" s="579">
        <v>2562</v>
      </c>
      <c r="F5" s="579">
        <v>2563</v>
      </c>
      <c r="G5" s="579">
        <v>2564</v>
      </c>
      <c r="H5" s="1112">
        <v>2565</v>
      </c>
    </row>
    <row r="6" spans="1:10" ht="23.25">
      <c r="A6" s="1593"/>
      <c r="B6" s="1593"/>
      <c r="C6" s="136"/>
      <c r="D6" s="205" t="s">
        <v>6</v>
      </c>
      <c r="E6" s="205" t="s">
        <v>6</v>
      </c>
      <c r="F6" s="206" t="s">
        <v>6</v>
      </c>
      <c r="G6" s="206" t="s">
        <v>6</v>
      </c>
      <c r="H6" s="206" t="s">
        <v>6</v>
      </c>
    </row>
    <row r="7" spans="1:10" ht="23.25">
      <c r="A7" s="433">
        <v>1</v>
      </c>
      <c r="B7" s="428" t="s">
        <v>521</v>
      </c>
      <c r="C7" s="428" t="s">
        <v>616</v>
      </c>
      <c r="D7" s="1113" t="s">
        <v>501</v>
      </c>
      <c r="E7" s="1114">
        <v>20000</v>
      </c>
      <c r="F7" s="1114">
        <v>20000</v>
      </c>
      <c r="G7" s="1113">
        <v>20000</v>
      </c>
      <c r="H7" s="1153" t="s">
        <v>501</v>
      </c>
    </row>
    <row r="8" spans="1:10" ht="46.5">
      <c r="A8" s="135">
        <v>2</v>
      </c>
      <c r="B8" s="134" t="s">
        <v>2119</v>
      </c>
      <c r="C8" s="134" t="s">
        <v>2174</v>
      </c>
      <c r="D8" s="267" t="s">
        <v>286</v>
      </c>
      <c r="E8" s="1203" t="s">
        <v>501</v>
      </c>
      <c r="F8" s="1203">
        <v>9500000</v>
      </c>
      <c r="G8" s="1203">
        <v>9500000</v>
      </c>
      <c r="H8" s="1203">
        <v>9500000</v>
      </c>
      <c r="J8" s="208"/>
    </row>
    <row r="9" spans="1:10" ht="51.75" customHeight="1">
      <c r="A9" s="133">
        <v>4</v>
      </c>
      <c r="B9" s="134" t="s">
        <v>2176</v>
      </c>
      <c r="C9" s="134" t="s">
        <v>2177</v>
      </c>
      <c r="D9" s="207" t="s">
        <v>501</v>
      </c>
      <c r="E9" s="1203" t="s">
        <v>501</v>
      </c>
      <c r="F9" s="1203">
        <v>2295000</v>
      </c>
      <c r="G9" s="1203">
        <v>2295000</v>
      </c>
      <c r="H9" s="1203">
        <v>2295000</v>
      </c>
    </row>
    <row r="10" spans="1:10" ht="22.5" customHeight="1">
      <c r="A10" s="267">
        <v>13</v>
      </c>
      <c r="B10" s="1120" t="s">
        <v>1986</v>
      </c>
      <c r="C10" s="1121" t="s">
        <v>1987</v>
      </c>
      <c r="D10" s="1122" t="s">
        <v>501</v>
      </c>
      <c r="E10" s="1204">
        <v>7695000</v>
      </c>
      <c r="F10" s="1204">
        <v>7695000</v>
      </c>
      <c r="G10" s="1204">
        <v>7695000</v>
      </c>
      <c r="H10" s="1204">
        <v>7695000</v>
      </c>
    </row>
    <row r="11" spans="1:10" ht="23.25">
      <c r="A11" s="267"/>
      <c r="B11" s="1123" t="s">
        <v>796</v>
      </c>
      <c r="C11" s="1121" t="s">
        <v>526</v>
      </c>
      <c r="D11" s="267"/>
      <c r="E11" s="429"/>
      <c r="F11" s="429"/>
      <c r="G11" s="429"/>
      <c r="H11" s="429"/>
    </row>
    <row r="12" spans="1:10" ht="23.25">
      <c r="A12" s="135">
        <v>19</v>
      </c>
      <c r="B12" s="134" t="s">
        <v>1114</v>
      </c>
      <c r="C12" s="134" t="s">
        <v>581</v>
      </c>
      <c r="D12" s="207" t="s">
        <v>501</v>
      </c>
      <c r="E12" s="207">
        <v>500000</v>
      </c>
      <c r="F12" s="207">
        <v>500000</v>
      </c>
      <c r="G12" s="207">
        <v>500000</v>
      </c>
      <c r="H12" s="207">
        <v>500000</v>
      </c>
    </row>
    <row r="13" spans="1:10" ht="23.25">
      <c r="A13" s="135"/>
      <c r="B13" s="134" t="s">
        <v>1115</v>
      </c>
      <c r="C13" s="134" t="s">
        <v>582</v>
      </c>
      <c r="D13" s="207"/>
      <c r="E13" s="207"/>
      <c r="F13" s="207"/>
      <c r="G13" s="207"/>
      <c r="H13" s="207"/>
    </row>
    <row r="14" spans="1:10" ht="23.25" customHeight="1">
      <c r="A14" s="267">
        <v>20</v>
      </c>
      <c r="B14" s="375" t="s">
        <v>1066</v>
      </c>
      <c r="C14" s="375" t="s">
        <v>755</v>
      </c>
      <c r="D14" s="207" t="s">
        <v>501</v>
      </c>
      <c r="E14" s="207">
        <v>0</v>
      </c>
      <c r="F14" s="207">
        <v>300000</v>
      </c>
      <c r="G14" s="267" t="s">
        <v>286</v>
      </c>
      <c r="H14" s="267" t="s">
        <v>501</v>
      </c>
    </row>
    <row r="15" spans="1:10" ht="23.25" customHeight="1">
      <c r="A15" s="267"/>
      <c r="B15" s="375" t="s">
        <v>1067</v>
      </c>
      <c r="C15" s="375"/>
      <c r="D15" s="207"/>
      <c r="E15" s="207"/>
      <c r="F15" s="207"/>
      <c r="G15" s="207"/>
      <c r="H15" s="207"/>
    </row>
    <row r="16" spans="1:10" ht="23.25">
      <c r="A16" s="267">
        <v>21</v>
      </c>
      <c r="B16" s="375" t="s">
        <v>522</v>
      </c>
      <c r="C16" s="402" t="s">
        <v>522</v>
      </c>
      <c r="D16" s="1118" t="s">
        <v>501</v>
      </c>
      <c r="E16" s="552">
        <v>0</v>
      </c>
      <c r="F16" s="552">
        <v>150000</v>
      </c>
      <c r="G16" s="267" t="s">
        <v>286</v>
      </c>
      <c r="H16" s="267" t="s">
        <v>501</v>
      </c>
    </row>
    <row r="17" spans="1:10" ht="23.25">
      <c r="A17" s="267">
        <v>22</v>
      </c>
      <c r="B17" s="375" t="s">
        <v>523</v>
      </c>
      <c r="C17" s="375" t="s">
        <v>1040</v>
      </c>
      <c r="D17" s="1128" t="s">
        <v>501</v>
      </c>
      <c r="E17" s="1129">
        <v>500000</v>
      </c>
      <c r="F17" s="1129">
        <v>500000</v>
      </c>
      <c r="G17" s="1129">
        <v>500000</v>
      </c>
      <c r="H17" s="1129">
        <v>500000</v>
      </c>
    </row>
    <row r="18" spans="1:10" ht="23.25">
      <c r="A18" s="267">
        <v>31</v>
      </c>
      <c r="B18" s="375" t="s">
        <v>1407</v>
      </c>
      <c r="C18" s="375" t="s">
        <v>587</v>
      </c>
      <c r="D18" s="207" t="s">
        <v>517</v>
      </c>
      <c r="E18" s="207" t="s">
        <v>501</v>
      </c>
      <c r="F18" s="207" t="s">
        <v>286</v>
      </c>
      <c r="G18" s="207">
        <v>750000</v>
      </c>
      <c r="H18" s="207" t="s">
        <v>501</v>
      </c>
      <c r="I18" s="432"/>
      <c r="J18" s="432"/>
    </row>
    <row r="19" spans="1:10" ht="23.25">
      <c r="A19" s="267"/>
      <c r="B19" s="375" t="s">
        <v>1067</v>
      </c>
      <c r="C19" s="375" t="s">
        <v>754</v>
      </c>
      <c r="D19" s="207"/>
      <c r="E19" s="207"/>
      <c r="F19" s="207"/>
      <c r="G19" s="207"/>
      <c r="H19" s="207" t="s">
        <v>78</v>
      </c>
      <c r="I19" s="432"/>
      <c r="J19" s="432"/>
    </row>
    <row r="20" spans="1:10" ht="53.25" customHeight="1">
      <c r="A20" s="135">
        <v>42</v>
      </c>
      <c r="B20" s="134" t="s">
        <v>2140</v>
      </c>
      <c r="C20" s="134" t="s">
        <v>2175</v>
      </c>
      <c r="D20" s="267" t="s">
        <v>286</v>
      </c>
      <c r="E20" s="207">
        <v>500000</v>
      </c>
      <c r="F20" s="207">
        <v>500000</v>
      </c>
      <c r="G20" s="207">
        <v>500000</v>
      </c>
      <c r="H20" s="207">
        <v>500000</v>
      </c>
    </row>
    <row r="21" spans="1:10" ht="24.75" customHeight="1">
      <c r="A21" s="267">
        <v>49</v>
      </c>
      <c r="B21" s="375" t="s">
        <v>2030</v>
      </c>
      <c r="C21" s="375" t="s">
        <v>744</v>
      </c>
      <c r="D21" s="267" t="s">
        <v>286</v>
      </c>
      <c r="E21" s="207">
        <v>910000</v>
      </c>
      <c r="F21" s="207">
        <v>910000</v>
      </c>
      <c r="G21" s="207">
        <v>0</v>
      </c>
      <c r="H21" s="207">
        <v>0</v>
      </c>
    </row>
    <row r="22" spans="1:10" ht="22.5" customHeight="1">
      <c r="A22" s="267"/>
      <c r="B22" s="375" t="s">
        <v>2031</v>
      </c>
      <c r="C22" s="375" t="s">
        <v>527</v>
      </c>
      <c r="D22" s="207"/>
      <c r="E22" s="207"/>
      <c r="F22" s="207"/>
      <c r="G22" s="207"/>
      <c r="H22" s="207"/>
    </row>
    <row r="23" spans="1:10" ht="48.75" customHeight="1">
      <c r="A23" s="135">
        <v>77</v>
      </c>
      <c r="B23" s="375" t="s">
        <v>2178</v>
      </c>
      <c r="C23" s="375" t="s">
        <v>2179</v>
      </c>
      <c r="D23" s="267" t="s">
        <v>286</v>
      </c>
      <c r="E23" s="1118" t="s">
        <v>501</v>
      </c>
      <c r="F23" s="1118" t="s">
        <v>501</v>
      </c>
      <c r="G23" s="1205">
        <v>1500000</v>
      </c>
      <c r="H23" s="1205">
        <v>1500000</v>
      </c>
    </row>
    <row r="24" spans="1:10" ht="23.25">
      <c r="A24" s="267">
        <v>92</v>
      </c>
      <c r="B24" s="375" t="s">
        <v>957</v>
      </c>
      <c r="C24" s="375" t="s">
        <v>514</v>
      </c>
      <c r="D24" s="207" t="s">
        <v>286</v>
      </c>
      <c r="E24" s="207" t="s">
        <v>286</v>
      </c>
      <c r="F24" s="207" t="s">
        <v>286</v>
      </c>
      <c r="G24" s="207">
        <v>630000</v>
      </c>
      <c r="H24" s="207" t="s">
        <v>501</v>
      </c>
    </row>
    <row r="25" spans="1:10" ht="23.25" customHeight="1">
      <c r="A25" s="267"/>
      <c r="B25" s="375" t="s">
        <v>958</v>
      </c>
      <c r="C25" s="375"/>
      <c r="D25" s="207"/>
      <c r="E25" s="207"/>
      <c r="F25" s="207"/>
      <c r="G25" s="207"/>
      <c r="H25" s="207"/>
    </row>
    <row r="26" spans="1:10" ht="46.5">
      <c r="A26" s="267">
        <v>94</v>
      </c>
      <c r="B26" s="375" t="s">
        <v>2180</v>
      </c>
      <c r="C26" s="375" t="s">
        <v>2181</v>
      </c>
      <c r="D26" s="207" t="s">
        <v>517</v>
      </c>
      <c r="E26" s="207" t="s">
        <v>501</v>
      </c>
      <c r="F26" s="207" t="s">
        <v>286</v>
      </c>
      <c r="G26" s="1116">
        <v>350000</v>
      </c>
      <c r="H26" s="207" t="s">
        <v>501</v>
      </c>
    </row>
    <row r="27" spans="1:10" s="432" customFormat="1" ht="23.25">
      <c r="A27" s="431">
        <v>95</v>
      </c>
      <c r="B27" s="1125" t="s">
        <v>515</v>
      </c>
      <c r="C27" s="1125" t="s">
        <v>516</v>
      </c>
      <c r="D27" s="205" t="s">
        <v>286</v>
      </c>
      <c r="E27" s="205" t="s">
        <v>286</v>
      </c>
      <c r="F27" s="205" t="s">
        <v>286</v>
      </c>
      <c r="G27" s="205">
        <v>280000</v>
      </c>
      <c r="H27" s="205" t="s">
        <v>501</v>
      </c>
    </row>
    <row r="28" spans="1:10" s="432" customFormat="1" ht="23.25">
      <c r="B28" s="1127"/>
      <c r="C28" s="1127"/>
      <c r="D28" s="208"/>
      <c r="E28" s="208"/>
      <c r="F28" s="208"/>
      <c r="G28" s="208"/>
      <c r="H28" s="208"/>
    </row>
    <row r="29" spans="1:10" s="432" customFormat="1" ht="23.25">
      <c r="B29" s="1127"/>
      <c r="C29" s="1127"/>
      <c r="D29" s="208"/>
      <c r="E29" s="208"/>
      <c r="F29" s="208"/>
      <c r="G29" s="208"/>
      <c r="H29" s="208"/>
    </row>
    <row r="30" spans="1:10" ht="23.25" customHeight="1">
      <c r="A30" s="1594" t="s">
        <v>180</v>
      </c>
      <c r="B30" s="1594" t="s">
        <v>255</v>
      </c>
      <c r="C30" s="1060" t="s">
        <v>3</v>
      </c>
      <c r="D30" s="1595" t="s">
        <v>145</v>
      </c>
      <c r="E30" s="1596"/>
      <c r="F30" s="1596"/>
      <c r="G30" s="1596"/>
      <c r="H30" s="1597"/>
      <c r="I30" s="432"/>
    </row>
    <row r="31" spans="1:10" ht="23.25" customHeight="1">
      <c r="A31" s="1592"/>
      <c r="B31" s="1592"/>
      <c r="C31" s="135" t="s">
        <v>4</v>
      </c>
      <c r="D31" s="578">
        <v>2561</v>
      </c>
      <c r="E31" s="579">
        <v>2562</v>
      </c>
      <c r="F31" s="579">
        <v>2563</v>
      </c>
      <c r="G31" s="579">
        <v>2564</v>
      </c>
      <c r="H31" s="1112">
        <v>2565</v>
      </c>
    </row>
    <row r="32" spans="1:10" ht="23.25">
      <c r="A32" s="1593"/>
      <c r="B32" s="1593"/>
      <c r="C32" s="136"/>
      <c r="D32" s="205" t="s">
        <v>6</v>
      </c>
      <c r="E32" s="205" t="s">
        <v>6</v>
      </c>
      <c r="F32" s="206" t="s">
        <v>6</v>
      </c>
      <c r="G32" s="206" t="s">
        <v>6</v>
      </c>
      <c r="H32" s="206" t="s">
        <v>6</v>
      </c>
    </row>
    <row r="33" spans="1:8" ht="23.25">
      <c r="A33" s="267">
        <v>96</v>
      </c>
      <c r="B33" s="375" t="s">
        <v>957</v>
      </c>
      <c r="C33" s="375" t="s">
        <v>514</v>
      </c>
      <c r="D33" s="207" t="s">
        <v>286</v>
      </c>
      <c r="E33" s="207" t="s">
        <v>286</v>
      </c>
      <c r="F33" s="207" t="s">
        <v>286</v>
      </c>
      <c r="G33" s="207">
        <v>630000</v>
      </c>
      <c r="H33" s="207" t="s">
        <v>501</v>
      </c>
    </row>
    <row r="34" spans="1:8" ht="23.25">
      <c r="A34" s="267"/>
      <c r="B34" s="375" t="s">
        <v>958</v>
      </c>
      <c r="C34" s="375"/>
      <c r="D34" s="207"/>
      <c r="E34" s="207"/>
      <c r="F34" s="207"/>
      <c r="G34" s="207"/>
      <c r="H34" s="207"/>
    </row>
    <row r="35" spans="1:8" ht="23.25">
      <c r="A35" s="267">
        <v>98</v>
      </c>
      <c r="B35" s="375" t="s">
        <v>515</v>
      </c>
      <c r="C35" s="375" t="s">
        <v>516</v>
      </c>
      <c r="D35" s="207" t="s">
        <v>286</v>
      </c>
      <c r="E35" s="207" t="s">
        <v>286</v>
      </c>
      <c r="F35" s="207" t="s">
        <v>286</v>
      </c>
      <c r="G35" s="207">
        <v>280000</v>
      </c>
      <c r="H35" s="207" t="s">
        <v>501</v>
      </c>
    </row>
    <row r="36" spans="1:8" ht="23.25">
      <c r="A36" s="135">
        <v>6</v>
      </c>
      <c r="B36" s="134" t="s">
        <v>880</v>
      </c>
      <c r="C36" s="134" t="s">
        <v>505</v>
      </c>
      <c r="D36" s="207" t="s">
        <v>286</v>
      </c>
      <c r="E36" s="207" t="s">
        <v>286</v>
      </c>
      <c r="F36" s="207">
        <v>200000</v>
      </c>
      <c r="G36" s="207" t="s">
        <v>286</v>
      </c>
      <c r="H36" s="207" t="s">
        <v>286</v>
      </c>
    </row>
    <row r="37" spans="1:8" ht="23.25">
      <c r="A37" s="136"/>
      <c r="B37" s="160" t="s">
        <v>881</v>
      </c>
      <c r="C37" s="160" t="s">
        <v>1056</v>
      </c>
      <c r="D37" s="431"/>
      <c r="E37" s="205"/>
      <c r="F37" s="205"/>
      <c r="G37" s="205"/>
      <c r="H37" s="205"/>
    </row>
    <row r="38" spans="1:8" s="432" customFormat="1" ht="23.25">
      <c r="B38" s="1127"/>
      <c r="C38" s="1127"/>
      <c r="D38" s="208"/>
      <c r="E38" s="1138"/>
      <c r="F38" s="1138"/>
      <c r="G38" s="208"/>
      <c r="H38" s="208"/>
    </row>
    <row r="39" spans="1:8" s="432" customFormat="1" ht="23.25">
      <c r="B39" s="1127"/>
      <c r="C39" s="1127"/>
      <c r="D39" s="208"/>
      <c r="E39" s="1138"/>
      <c r="F39" s="1138"/>
      <c r="G39" s="208"/>
      <c r="H39" s="208"/>
    </row>
    <row r="40" spans="1:8" s="432" customFormat="1" ht="23.25">
      <c r="B40" s="1127"/>
      <c r="C40" s="1127"/>
      <c r="D40" s="208"/>
      <c r="E40" s="1138"/>
      <c r="F40" s="1138"/>
      <c r="G40" s="208"/>
      <c r="H40" s="208"/>
    </row>
    <row r="41" spans="1:8" ht="23.25"/>
    <row r="42" spans="1:8" ht="23.25" customHeight="1"/>
    <row r="43" spans="1:8" ht="23.25" customHeight="1"/>
    <row r="44" spans="1:8" ht="23.25"/>
    <row r="45" spans="1:8" ht="23.25"/>
    <row r="46" spans="1:8" ht="23.25"/>
    <row r="47" spans="1:8" ht="23.25"/>
    <row r="48" spans="1:8" ht="23.25"/>
    <row r="49" ht="23.25"/>
    <row r="50" ht="23.25"/>
    <row r="51" ht="23.25"/>
    <row r="52" ht="23.25"/>
    <row r="53" ht="23.25"/>
    <row r="54" ht="23.25"/>
    <row r="55" ht="23.25"/>
    <row r="56" ht="23.25"/>
    <row r="57" ht="23.25"/>
    <row r="58" ht="23.25"/>
    <row r="59" ht="23.25"/>
    <row r="60" ht="23.25"/>
    <row r="61" ht="23.25"/>
    <row r="62" ht="23.25"/>
    <row r="63" ht="23.25"/>
    <row r="64" ht="23.25"/>
    <row r="65" ht="23.25" customHeight="1"/>
    <row r="66" ht="23.25" customHeight="1"/>
    <row r="67" ht="23.25"/>
    <row r="68" ht="23.25"/>
    <row r="69" ht="23.25"/>
    <row r="70" ht="23.25"/>
    <row r="71" ht="23.25"/>
    <row r="72" ht="23.25"/>
    <row r="73" ht="23.25"/>
    <row r="74" ht="23.25"/>
    <row r="75" ht="23.25"/>
    <row r="76" ht="23.25"/>
    <row r="77" ht="23.25"/>
    <row r="78" ht="23.25"/>
    <row r="79" ht="23.25"/>
    <row r="80" ht="23.25"/>
    <row r="81" ht="23.25"/>
    <row r="82" ht="23.25"/>
    <row r="83" ht="23.25"/>
    <row r="84" ht="23.25"/>
    <row r="85" ht="23.25"/>
    <row r="86" ht="23.25"/>
    <row r="87" ht="23.25"/>
    <row r="88" ht="23.25" customHeight="1"/>
    <row r="89" ht="23.25" customHeight="1"/>
    <row r="90" ht="23.25"/>
    <row r="91" ht="23.25"/>
    <row r="92" ht="23.25"/>
    <row r="93" ht="23.25"/>
    <row r="94" ht="23.25"/>
    <row r="95" ht="23.25"/>
    <row r="96" ht="23.25"/>
    <row r="97" ht="23.25"/>
    <row r="98" ht="23.25"/>
    <row r="99" ht="23.25"/>
    <row r="100" ht="23.25"/>
    <row r="101" ht="23.25"/>
    <row r="102" ht="23.25"/>
    <row r="103" ht="23.25"/>
    <row r="104" ht="23.25"/>
    <row r="105" ht="23.25"/>
    <row r="106" ht="23.25"/>
    <row r="107" ht="23.25"/>
    <row r="108" ht="23.25"/>
    <row r="109" ht="23.25"/>
    <row r="110" ht="23.25"/>
    <row r="111" ht="23.25"/>
    <row r="112" ht="23.25"/>
    <row r="113" ht="23.25"/>
    <row r="114" ht="23.25"/>
    <row r="115" ht="23.25" customHeight="1"/>
    <row r="116" ht="23.25" customHeight="1"/>
    <row r="117" ht="23.25"/>
    <row r="118" ht="23.25"/>
    <row r="119" ht="23.25"/>
    <row r="120" ht="23.25"/>
    <row r="121" ht="23.25"/>
    <row r="122" ht="23.25"/>
    <row r="123" ht="23.25"/>
    <row r="124" ht="23.25"/>
    <row r="125" ht="23.25"/>
    <row r="126" ht="23.25"/>
    <row r="127" ht="23.25"/>
    <row r="128" ht="23.25"/>
    <row r="129" ht="23.25"/>
    <row r="130" ht="23.25"/>
    <row r="131" ht="23.25"/>
    <row r="132" ht="23.25"/>
    <row r="133" ht="23.25"/>
    <row r="134" ht="23.25" customHeight="1"/>
    <row r="135" ht="23.25" customHeight="1"/>
    <row r="136" ht="23.25"/>
    <row r="137" ht="23.25"/>
    <row r="138" ht="23.25"/>
    <row r="139" ht="23.25"/>
    <row r="140" ht="23.25"/>
    <row r="141" ht="23.25"/>
    <row r="142" ht="23.25"/>
    <row r="143" ht="23.25"/>
    <row r="144" ht="23.25"/>
    <row r="145" ht="23.25"/>
    <row r="146" ht="23.25"/>
    <row r="147" ht="23.25"/>
    <row r="148" ht="23.25"/>
    <row r="149" ht="23.25"/>
    <row r="150" ht="23.25"/>
    <row r="151" ht="23.25"/>
    <row r="152" ht="23.25"/>
    <row r="153" ht="23.25"/>
    <row r="154" ht="23.25"/>
    <row r="155" ht="23.25"/>
    <row r="156" ht="23.25"/>
    <row r="157" ht="23.25" customHeight="1"/>
    <row r="158" ht="23.25" customHeight="1"/>
    <row r="159" ht="23.25"/>
    <row r="160" ht="23.25"/>
    <row r="161" ht="23.25"/>
    <row r="162" ht="23.25"/>
    <row r="163" ht="23.25"/>
    <row r="164" ht="23.25"/>
    <row r="165" ht="23.25"/>
    <row r="166" ht="23.25"/>
    <row r="167" ht="23.25"/>
    <row r="168" ht="23.25"/>
    <row r="169" ht="23.25"/>
    <row r="170" ht="23.25"/>
    <row r="171" ht="23.25"/>
    <row r="172" ht="23.25"/>
    <row r="173" ht="23.25"/>
    <row r="174" ht="23.25"/>
    <row r="175" ht="23.25"/>
    <row r="176" ht="23.25"/>
    <row r="177" ht="23.25"/>
    <row r="178" ht="23.25"/>
    <row r="179" ht="23.25"/>
    <row r="180" ht="23.25" customHeight="1"/>
    <row r="181" ht="23.25" customHeight="1"/>
    <row r="182" ht="23.25"/>
    <row r="183" ht="23.25"/>
    <row r="184" ht="23.25"/>
    <row r="185" ht="23.25"/>
    <row r="186" ht="23.25"/>
    <row r="187" ht="23.25"/>
    <row r="188" ht="23.25"/>
    <row r="189" ht="23.25"/>
    <row r="190" ht="23.25"/>
    <row r="191" ht="23.25"/>
    <row r="192" ht="23.25"/>
    <row r="193" ht="23.25"/>
    <row r="194" ht="23.25"/>
    <row r="195" ht="23.25"/>
    <row r="196" ht="23.25"/>
    <row r="197" ht="23.25"/>
    <row r="198" ht="23.25"/>
    <row r="199" ht="23.25"/>
    <row r="200" ht="23.25"/>
    <row r="201" ht="23.25"/>
    <row r="202" ht="23.25"/>
    <row r="203" ht="23.25"/>
    <row r="204" ht="23.25"/>
    <row r="205" ht="23.25"/>
    <row r="206" ht="23.25"/>
    <row r="207" ht="23.25" customHeight="1"/>
    <row r="208" ht="23.25" customHeight="1"/>
    <row r="209" ht="23.25"/>
    <row r="210" ht="23.25"/>
    <row r="211" ht="23.25"/>
    <row r="212" ht="23.25"/>
    <row r="229" ht="23.25"/>
    <row r="230" ht="23.25" customHeight="1"/>
    <row r="231" ht="23.25" customHeight="1"/>
    <row r="232" ht="23.25"/>
    <row r="233" ht="23.25"/>
    <row r="234" ht="23.25"/>
    <row r="235" ht="23.25"/>
    <row r="236" ht="23.25"/>
    <row r="237" ht="23.25"/>
    <row r="238" ht="23.25"/>
    <row r="239" ht="23.25"/>
    <row r="240" ht="23.25"/>
    <row r="241" ht="23.25"/>
    <row r="242" ht="23.25"/>
    <row r="243" ht="23.25"/>
    <row r="244" ht="23.25"/>
    <row r="245" ht="23.25"/>
    <row r="246" ht="23.25"/>
    <row r="247" ht="23.25"/>
    <row r="248" ht="23.25"/>
    <row r="249" ht="23.25"/>
  </sheetData>
  <mergeCells count="9">
    <mergeCell ref="A30:A32"/>
    <mergeCell ref="B30:B32"/>
    <mergeCell ref="D30:H30"/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231"/>
  <sheetViews>
    <sheetView workbookViewId="0">
      <selection activeCell="F22" sqref="F22:G22"/>
    </sheetView>
  </sheetViews>
  <sheetFormatPr defaultRowHeight="24" customHeight="1"/>
  <cols>
    <col min="1" max="1" width="3.625" style="270" customWidth="1"/>
    <col min="2" max="2" width="22.875" style="1111" customWidth="1"/>
    <col min="3" max="3" width="22.625" style="270" customWidth="1"/>
    <col min="4" max="4" width="6.75" style="270" customWidth="1"/>
    <col min="5" max="8" width="8.75" style="270" customWidth="1"/>
    <col min="9" max="16384" width="9" style="270"/>
  </cols>
  <sheetData>
    <row r="1" spans="1:8" ht="23.25">
      <c r="A1" s="1582" t="s">
        <v>0</v>
      </c>
      <c r="B1" s="1582"/>
      <c r="C1" s="1582"/>
      <c r="D1" s="1582"/>
      <c r="E1" s="1582"/>
      <c r="F1" s="1582"/>
      <c r="G1" s="1582"/>
      <c r="H1" s="1582"/>
    </row>
    <row r="2" spans="1:8" ht="23.25">
      <c r="A2" s="1582" t="s">
        <v>1625</v>
      </c>
      <c r="B2" s="1582"/>
      <c r="C2" s="1582"/>
      <c r="D2" s="1582"/>
      <c r="E2" s="1582"/>
      <c r="F2" s="1582"/>
      <c r="G2" s="1582"/>
      <c r="H2" s="1582"/>
    </row>
    <row r="3" spans="1:8" ht="23.25">
      <c r="A3" s="1582" t="s">
        <v>2182</v>
      </c>
      <c r="B3" s="1582"/>
      <c r="C3" s="1582"/>
      <c r="D3" s="1582"/>
      <c r="E3" s="1582"/>
      <c r="F3" s="1582"/>
      <c r="G3" s="1582"/>
      <c r="H3" s="1582"/>
    </row>
    <row r="4" spans="1:8" ht="23.25" customHeight="1">
      <c r="A4" s="1594" t="s">
        <v>180</v>
      </c>
      <c r="B4" s="1594" t="s">
        <v>255</v>
      </c>
      <c r="C4" s="1060" t="s">
        <v>3</v>
      </c>
      <c r="D4" s="1595" t="s">
        <v>145</v>
      </c>
      <c r="E4" s="1596"/>
      <c r="F4" s="1596"/>
      <c r="G4" s="1596"/>
      <c r="H4" s="1597"/>
    </row>
    <row r="5" spans="1:8" ht="23.25" customHeight="1">
      <c r="A5" s="1592"/>
      <c r="B5" s="1592"/>
      <c r="C5" s="135" t="s">
        <v>4</v>
      </c>
      <c r="D5" s="578">
        <v>2561</v>
      </c>
      <c r="E5" s="579">
        <v>2562</v>
      </c>
      <c r="F5" s="579">
        <v>2563</v>
      </c>
      <c r="G5" s="579">
        <v>2564</v>
      </c>
      <c r="H5" s="1112">
        <v>2565</v>
      </c>
    </row>
    <row r="6" spans="1:8" ht="23.25">
      <c r="A6" s="1593"/>
      <c r="B6" s="1593"/>
      <c r="C6" s="136"/>
      <c r="D6" s="205" t="s">
        <v>6</v>
      </c>
      <c r="E6" s="205" t="s">
        <v>6</v>
      </c>
      <c r="F6" s="206" t="s">
        <v>6</v>
      </c>
      <c r="G6" s="206" t="s">
        <v>6</v>
      </c>
      <c r="H6" s="206" t="s">
        <v>6</v>
      </c>
    </row>
    <row r="7" spans="1:8" ht="23.25">
      <c r="A7" s="433">
        <v>1</v>
      </c>
      <c r="B7" s="428" t="s">
        <v>521</v>
      </c>
      <c r="C7" s="428" t="s">
        <v>616</v>
      </c>
      <c r="D7" s="1113" t="s">
        <v>501</v>
      </c>
      <c r="E7" s="1114">
        <v>20000</v>
      </c>
      <c r="F7" s="1114">
        <v>20000</v>
      </c>
      <c r="G7" s="1113">
        <v>20000</v>
      </c>
      <c r="H7" s="1153" t="s">
        <v>501</v>
      </c>
    </row>
    <row r="8" spans="1:8" ht="23.25">
      <c r="A8" s="135">
        <v>19</v>
      </c>
      <c r="B8" s="134" t="s">
        <v>1114</v>
      </c>
      <c r="C8" s="134" t="s">
        <v>581</v>
      </c>
      <c r="D8" s="207" t="s">
        <v>501</v>
      </c>
      <c r="E8" s="207">
        <v>500000</v>
      </c>
      <c r="F8" s="207">
        <v>500000</v>
      </c>
      <c r="G8" s="207">
        <v>500000</v>
      </c>
      <c r="H8" s="207">
        <v>500000</v>
      </c>
    </row>
    <row r="9" spans="1:8" ht="23.25">
      <c r="A9" s="135"/>
      <c r="B9" s="134" t="s">
        <v>1115</v>
      </c>
      <c r="C9" s="134" t="s">
        <v>582</v>
      </c>
      <c r="D9" s="207"/>
      <c r="E9" s="207"/>
      <c r="F9" s="207"/>
      <c r="G9" s="207"/>
      <c r="H9" s="207"/>
    </row>
    <row r="10" spans="1:8" ht="23.25">
      <c r="A10" s="267">
        <v>21</v>
      </c>
      <c r="B10" s="375" t="s">
        <v>522</v>
      </c>
      <c r="C10" s="402" t="s">
        <v>522</v>
      </c>
      <c r="D10" s="1118" t="s">
        <v>501</v>
      </c>
      <c r="E10" s="552">
        <v>0</v>
      </c>
      <c r="F10" s="552">
        <v>150000</v>
      </c>
      <c r="G10" s="267" t="s">
        <v>286</v>
      </c>
      <c r="H10" s="267" t="s">
        <v>501</v>
      </c>
    </row>
    <row r="11" spans="1:8" ht="23.25">
      <c r="A11" s="267">
        <v>22</v>
      </c>
      <c r="B11" s="375" t="s">
        <v>523</v>
      </c>
      <c r="C11" s="375" t="s">
        <v>1040</v>
      </c>
      <c r="D11" s="1128" t="s">
        <v>501</v>
      </c>
      <c r="E11" s="1129">
        <v>500000</v>
      </c>
      <c r="F11" s="1129">
        <v>500000</v>
      </c>
      <c r="G11" s="1129">
        <v>500000</v>
      </c>
      <c r="H11" s="1129">
        <v>500000</v>
      </c>
    </row>
    <row r="12" spans="1:8" ht="23.25">
      <c r="A12" s="267">
        <v>25</v>
      </c>
      <c r="B12" s="375" t="s">
        <v>1064</v>
      </c>
      <c r="C12" s="375" t="s">
        <v>587</v>
      </c>
      <c r="D12" s="207" t="s">
        <v>517</v>
      </c>
      <c r="E12" s="207">
        <v>0</v>
      </c>
      <c r="F12" s="207">
        <v>0</v>
      </c>
      <c r="G12" s="1206">
        <v>1500000</v>
      </c>
      <c r="H12" s="1206">
        <v>1500000</v>
      </c>
    </row>
    <row r="13" spans="1:8" ht="23.25" customHeight="1">
      <c r="A13" s="267"/>
      <c r="B13" s="375" t="s">
        <v>1065</v>
      </c>
      <c r="C13" s="375" t="s">
        <v>1406</v>
      </c>
      <c r="D13" s="1116"/>
      <c r="E13" s="207"/>
      <c r="F13" s="207"/>
      <c r="G13" s="1116"/>
      <c r="H13" s="207"/>
    </row>
    <row r="14" spans="1:8" ht="52.5" customHeight="1">
      <c r="A14" s="135">
        <v>29</v>
      </c>
      <c r="B14" s="375" t="s">
        <v>2164</v>
      </c>
      <c r="C14" s="375" t="s">
        <v>2163</v>
      </c>
      <c r="D14" s="207" t="s">
        <v>286</v>
      </c>
      <c r="E14" s="207">
        <v>650000</v>
      </c>
      <c r="F14" s="207">
        <v>650000</v>
      </c>
      <c r="G14" s="207">
        <v>650000</v>
      </c>
      <c r="H14" s="207">
        <v>650000</v>
      </c>
    </row>
    <row r="15" spans="1:8" ht="23.25">
      <c r="A15" s="135">
        <v>39</v>
      </c>
      <c r="B15" s="1131" t="s">
        <v>2013</v>
      </c>
      <c r="C15" s="1131" t="s">
        <v>2014</v>
      </c>
      <c r="D15" s="1134" t="s">
        <v>501</v>
      </c>
      <c r="E15" s="429">
        <v>500000</v>
      </c>
      <c r="F15" s="429">
        <v>500000</v>
      </c>
      <c r="G15" s="429">
        <v>500000</v>
      </c>
      <c r="H15" s="429">
        <v>500000</v>
      </c>
    </row>
    <row r="16" spans="1:8" ht="23.25">
      <c r="A16" s="135"/>
      <c r="B16" s="1131" t="s">
        <v>2015</v>
      </c>
      <c r="C16" s="1131" t="s">
        <v>526</v>
      </c>
      <c r="D16" s="1133"/>
      <c r="E16" s="429"/>
      <c r="F16" s="429"/>
      <c r="G16" s="429"/>
      <c r="H16" s="429"/>
    </row>
    <row r="17" spans="1:8" ht="69.75">
      <c r="A17" s="135">
        <v>79</v>
      </c>
      <c r="B17" s="375" t="s">
        <v>2183</v>
      </c>
      <c r="C17" s="375" t="s">
        <v>2184</v>
      </c>
      <c r="D17" s="267" t="s">
        <v>286</v>
      </c>
      <c r="E17" s="207" t="s">
        <v>501</v>
      </c>
      <c r="F17" s="1203">
        <v>1133500</v>
      </c>
      <c r="G17" s="1203">
        <v>1133500</v>
      </c>
      <c r="H17" s="1203">
        <v>1133500</v>
      </c>
    </row>
    <row r="18" spans="1:8" ht="23.25">
      <c r="A18" s="135">
        <v>80</v>
      </c>
      <c r="B18" s="134" t="s">
        <v>824</v>
      </c>
      <c r="C18" s="134" t="s">
        <v>547</v>
      </c>
      <c r="D18" s="267" t="s">
        <v>286</v>
      </c>
      <c r="E18" s="552" t="s">
        <v>501</v>
      </c>
      <c r="F18" s="552">
        <v>650000</v>
      </c>
      <c r="G18" s="1118" t="s">
        <v>501</v>
      </c>
      <c r="H18" s="1118" t="s">
        <v>501</v>
      </c>
    </row>
    <row r="19" spans="1:8" ht="23.25" customHeight="1">
      <c r="A19" s="135"/>
      <c r="B19" s="134" t="s">
        <v>825</v>
      </c>
      <c r="C19" s="134" t="s">
        <v>541</v>
      </c>
      <c r="D19" s="207"/>
      <c r="E19" s="207"/>
      <c r="F19" s="207"/>
      <c r="G19" s="207"/>
      <c r="H19" s="207"/>
    </row>
    <row r="20" spans="1:8" ht="23.25" customHeight="1">
      <c r="A20" s="135">
        <v>81</v>
      </c>
      <c r="B20" s="375" t="s">
        <v>2064</v>
      </c>
      <c r="C20" s="376" t="s">
        <v>568</v>
      </c>
      <c r="D20" s="267" t="s">
        <v>286</v>
      </c>
      <c r="E20" s="1205">
        <v>1600000</v>
      </c>
      <c r="F20" s="1205">
        <v>1600000</v>
      </c>
      <c r="G20" s="1205">
        <v>1600000</v>
      </c>
      <c r="H20" s="1205">
        <v>1600000</v>
      </c>
    </row>
    <row r="21" spans="1:8" ht="25.5" customHeight="1">
      <c r="A21" s="135"/>
      <c r="B21" s="375" t="s">
        <v>2065</v>
      </c>
      <c r="C21" s="376" t="s">
        <v>527</v>
      </c>
      <c r="D21" s="1118"/>
      <c r="E21" s="1118"/>
      <c r="F21" s="1118"/>
      <c r="G21" s="1118"/>
      <c r="H21" s="1118"/>
    </row>
    <row r="22" spans="1:8" ht="25.5" customHeight="1">
      <c r="A22" s="135">
        <v>82</v>
      </c>
      <c r="B22" s="375" t="s">
        <v>801</v>
      </c>
      <c r="C22" s="376" t="s">
        <v>540</v>
      </c>
      <c r="D22" s="267" t="s">
        <v>286</v>
      </c>
      <c r="E22" s="1118" t="s">
        <v>501</v>
      </c>
      <c r="F22" s="1205">
        <v>1600000</v>
      </c>
      <c r="G22" s="1205">
        <v>1600000</v>
      </c>
      <c r="H22" s="1118" t="s">
        <v>501</v>
      </c>
    </row>
    <row r="23" spans="1:8" ht="25.5" customHeight="1">
      <c r="A23" s="135"/>
      <c r="B23" s="375" t="s">
        <v>826</v>
      </c>
      <c r="C23" s="376" t="s">
        <v>527</v>
      </c>
      <c r="D23" s="267"/>
      <c r="E23" s="1118"/>
      <c r="F23" s="1118"/>
      <c r="G23" s="1118"/>
      <c r="H23" s="1118"/>
    </row>
    <row r="24" spans="1:8" ht="23.25">
      <c r="A24" s="267">
        <v>99</v>
      </c>
      <c r="B24" s="375" t="s">
        <v>1036</v>
      </c>
      <c r="C24" s="375" t="s">
        <v>518</v>
      </c>
      <c r="D24" s="207" t="s">
        <v>286</v>
      </c>
      <c r="E24" s="207" t="s">
        <v>286</v>
      </c>
      <c r="F24" s="207" t="s">
        <v>286</v>
      </c>
      <c r="G24" s="1116">
        <v>700000</v>
      </c>
      <c r="H24" s="207" t="s">
        <v>501</v>
      </c>
    </row>
    <row r="25" spans="1:8" ht="23.25">
      <c r="A25" s="267"/>
      <c r="B25" s="375" t="s">
        <v>1037</v>
      </c>
      <c r="C25" s="267"/>
      <c r="D25" s="267"/>
      <c r="E25" s="267"/>
      <c r="F25" s="267"/>
      <c r="G25" s="267"/>
      <c r="H25" s="267"/>
    </row>
    <row r="26" spans="1:8" ht="43.5" customHeight="1">
      <c r="A26" s="1142">
        <v>11</v>
      </c>
      <c r="B26" s="1143" t="s">
        <v>519</v>
      </c>
      <c r="C26" s="1143" t="s">
        <v>2187</v>
      </c>
      <c r="D26" s="207" t="s">
        <v>286</v>
      </c>
      <c r="E26" s="207" t="s">
        <v>286</v>
      </c>
      <c r="F26" s="207" t="s">
        <v>286</v>
      </c>
      <c r="G26" s="1116">
        <v>300000</v>
      </c>
      <c r="H26" s="207" t="s">
        <v>286</v>
      </c>
    </row>
    <row r="27" spans="1:8" ht="46.5">
      <c r="A27" s="431">
        <v>7</v>
      </c>
      <c r="B27" s="1125" t="s">
        <v>2185</v>
      </c>
      <c r="C27" s="1125" t="s">
        <v>2186</v>
      </c>
      <c r="D27" s="205" t="s">
        <v>517</v>
      </c>
      <c r="E27" s="205" t="s">
        <v>517</v>
      </c>
      <c r="F27" s="205">
        <v>500000</v>
      </c>
      <c r="G27" s="205">
        <v>500000</v>
      </c>
      <c r="H27" s="205" t="s">
        <v>517</v>
      </c>
    </row>
    <row r="28" spans="1:8" ht="23.25"/>
    <row r="29" spans="1:8" ht="23.25"/>
    <row r="30" spans="1:8" ht="23.25"/>
    <row r="31" spans="1:8" ht="23.25"/>
    <row r="32" spans="1:8" ht="23.25"/>
    <row r="33" ht="23.25"/>
    <row r="34" ht="23.25"/>
    <row r="35" ht="23.25"/>
    <row r="36" ht="23.25"/>
    <row r="37" ht="23.25"/>
    <row r="38" ht="23.25"/>
    <row r="39" ht="23.25"/>
    <row r="40" ht="23.25"/>
    <row r="41" ht="23.25"/>
    <row r="42" ht="23.25"/>
    <row r="43" ht="23.25"/>
    <row r="44" ht="23.25"/>
    <row r="45" ht="23.25"/>
    <row r="46" ht="23.25"/>
    <row r="47" ht="23.25" customHeight="1"/>
    <row r="48" ht="23.25" customHeight="1"/>
    <row r="49" ht="23.25"/>
    <row r="50" ht="23.25"/>
    <row r="51" ht="23.25"/>
    <row r="52" ht="23.25"/>
    <row r="53" ht="23.25"/>
    <row r="54" ht="23.25"/>
    <row r="55" ht="23.25"/>
    <row r="56" ht="23.25"/>
    <row r="57" ht="23.25"/>
    <row r="58" ht="23.25"/>
    <row r="59" ht="23.25"/>
    <row r="60" ht="23.25"/>
    <row r="61" ht="23.25"/>
    <row r="62" ht="23.25"/>
    <row r="63" ht="23.25"/>
    <row r="64" ht="23.25"/>
    <row r="65" ht="23.25"/>
    <row r="66" ht="23.25"/>
    <row r="67" ht="23.25"/>
    <row r="68" ht="23.25"/>
    <row r="69" ht="23.25"/>
    <row r="70" ht="23.25" customHeight="1"/>
    <row r="71" ht="23.25" customHeight="1"/>
    <row r="72" ht="23.25"/>
    <row r="73" ht="23.25"/>
    <row r="74" ht="23.25"/>
    <row r="75" ht="23.25"/>
    <row r="76" ht="23.25"/>
    <row r="77" ht="23.25"/>
    <row r="78" ht="23.25"/>
    <row r="79" ht="23.25"/>
    <row r="80" ht="23.25"/>
    <row r="81" ht="23.25"/>
    <row r="82" ht="23.25"/>
    <row r="83" ht="23.25"/>
    <row r="84" ht="23.25"/>
    <row r="85" ht="23.25"/>
    <row r="86" ht="23.25"/>
    <row r="87" ht="23.25"/>
    <row r="88" ht="23.25"/>
    <row r="89" ht="23.25"/>
    <row r="90" ht="23.25"/>
    <row r="91" ht="23.25"/>
    <row r="92" ht="23.25"/>
    <row r="93" ht="23.25"/>
    <row r="94" ht="23.25"/>
    <row r="95" ht="23.25"/>
    <row r="96" ht="23.25"/>
    <row r="97" ht="23.25" customHeight="1"/>
    <row r="98" ht="23.25" customHeight="1"/>
    <row r="99" ht="23.25"/>
    <row r="100" ht="23.25"/>
    <row r="101" ht="23.25"/>
    <row r="102" ht="23.25"/>
    <row r="103" ht="23.25"/>
    <row r="104" ht="23.25"/>
    <row r="105" ht="23.25"/>
    <row r="106" ht="23.25"/>
    <row r="107" ht="23.25"/>
    <row r="108" ht="23.25"/>
    <row r="109" ht="23.25"/>
    <row r="110" ht="23.25"/>
    <row r="111" ht="23.25"/>
    <row r="112" ht="23.25"/>
    <row r="113" ht="23.25"/>
    <row r="114" ht="23.25"/>
    <row r="115" ht="23.25"/>
    <row r="116" ht="23.25" customHeight="1"/>
    <row r="117" ht="23.25" customHeight="1"/>
    <row r="118" ht="23.25"/>
    <row r="119" ht="23.25"/>
    <row r="120" ht="23.25"/>
    <row r="121" ht="23.25"/>
    <row r="122" ht="23.25"/>
    <row r="123" ht="23.25"/>
    <row r="124" ht="23.25"/>
    <row r="125" ht="23.25"/>
    <row r="126" ht="23.25"/>
    <row r="127" ht="23.25"/>
    <row r="128" ht="23.25"/>
    <row r="129" ht="23.25"/>
    <row r="130" ht="23.25"/>
    <row r="131" ht="23.25"/>
    <row r="132" ht="23.25"/>
    <row r="133" ht="23.25"/>
    <row r="134" ht="23.25"/>
    <row r="135" ht="23.25"/>
    <row r="136" ht="23.25"/>
    <row r="137" ht="23.25"/>
    <row r="138" ht="23.25"/>
    <row r="139" ht="23.25" customHeight="1"/>
    <row r="140" ht="23.25" customHeight="1"/>
    <row r="141" ht="23.25"/>
    <row r="142" ht="23.25"/>
    <row r="143" ht="23.25"/>
    <row r="144" ht="23.25"/>
    <row r="145" ht="23.25"/>
    <row r="146" ht="23.25"/>
    <row r="147" ht="23.25"/>
    <row r="148" ht="23.25"/>
    <row r="149" ht="23.25"/>
    <row r="150" ht="23.25"/>
    <row r="151" ht="23.25"/>
    <row r="152" ht="23.25"/>
    <row r="153" ht="23.25"/>
    <row r="154" ht="23.25"/>
    <row r="155" ht="23.25"/>
    <row r="156" ht="23.25"/>
    <row r="157" ht="23.25"/>
    <row r="158" ht="23.25"/>
    <row r="159" ht="23.25"/>
    <row r="160" ht="23.25"/>
    <row r="161" ht="23.25"/>
    <row r="162" ht="23.25" customHeight="1"/>
    <row r="163" ht="23.25" customHeight="1"/>
    <row r="164" ht="23.25"/>
    <row r="165" ht="23.25"/>
    <row r="166" ht="23.25"/>
    <row r="167" ht="23.25"/>
    <row r="168" ht="23.25"/>
    <row r="169" ht="23.25"/>
    <row r="170" ht="23.25"/>
    <row r="171" ht="23.25"/>
    <row r="172" ht="23.25"/>
    <row r="173" ht="23.25"/>
    <row r="174" ht="23.25"/>
    <row r="175" ht="23.25"/>
    <row r="176" ht="23.25"/>
    <row r="177" ht="23.25"/>
    <row r="178" ht="23.25"/>
    <row r="179" ht="23.25"/>
    <row r="180" ht="23.25"/>
    <row r="181" ht="23.25"/>
    <row r="182" ht="23.25"/>
    <row r="183" ht="23.25"/>
    <row r="184" ht="23.25"/>
    <row r="185" ht="23.25"/>
    <row r="186" ht="23.25"/>
    <row r="187" ht="23.25"/>
    <row r="188" ht="23.25"/>
    <row r="189" ht="23.25" customHeight="1"/>
    <row r="190" ht="23.25" customHeight="1"/>
    <row r="191" ht="23.25"/>
    <row r="192" ht="23.25"/>
    <row r="193" ht="23.25"/>
    <row r="194" ht="23.25"/>
    <row r="211" ht="23.25"/>
    <row r="212" ht="23.25" customHeight="1"/>
    <row r="213" ht="23.25" customHeight="1"/>
    <row r="214" ht="23.25"/>
    <row r="215" ht="23.25"/>
    <row r="216" ht="23.25"/>
    <row r="217" ht="23.25"/>
    <row r="218" ht="23.25"/>
    <row r="219" ht="23.25"/>
    <row r="220" ht="23.25"/>
    <row r="221" ht="23.25"/>
    <row r="222" ht="23.25"/>
    <row r="223" ht="23.25"/>
    <row r="224" ht="23.25"/>
    <row r="225" ht="23.25"/>
    <row r="226" ht="23.25"/>
    <row r="227" ht="23.25"/>
    <row r="228" ht="23.25"/>
    <row r="229" ht="23.25"/>
    <row r="230" ht="23.25"/>
    <row r="231" ht="23.25"/>
  </sheetData>
  <mergeCells count="6"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113"/>
  <sheetViews>
    <sheetView workbookViewId="0">
      <selection activeCell="G19" sqref="G19"/>
    </sheetView>
  </sheetViews>
  <sheetFormatPr defaultRowHeight="24" customHeight="1"/>
  <cols>
    <col min="1" max="1" width="3.625" style="270" customWidth="1"/>
    <col min="2" max="2" width="24.125" style="1111" customWidth="1"/>
    <col min="3" max="3" width="22.625" style="270" customWidth="1"/>
    <col min="4" max="4" width="6.25" style="270" customWidth="1"/>
    <col min="5" max="8" width="8.75" style="270" customWidth="1"/>
    <col min="9" max="16384" width="9" style="270"/>
  </cols>
  <sheetData>
    <row r="1" spans="1:8" ht="23.25">
      <c r="A1" s="1582" t="s">
        <v>0</v>
      </c>
      <c r="B1" s="1582"/>
      <c r="C1" s="1582"/>
      <c r="D1" s="1582"/>
      <c r="E1" s="1582"/>
      <c r="F1" s="1582"/>
      <c r="G1" s="1582"/>
      <c r="H1" s="1582"/>
    </row>
    <row r="2" spans="1:8" ht="23.25">
      <c r="A2" s="1582" t="s">
        <v>1625</v>
      </c>
      <c r="B2" s="1582"/>
      <c r="C2" s="1582"/>
      <c r="D2" s="1582"/>
      <c r="E2" s="1582"/>
      <c r="F2" s="1582"/>
      <c r="G2" s="1582"/>
      <c r="H2" s="1582"/>
    </row>
    <row r="3" spans="1:8" ht="23.25">
      <c r="A3" s="1582" t="s">
        <v>2188</v>
      </c>
      <c r="B3" s="1582"/>
      <c r="C3" s="1582"/>
      <c r="D3" s="1582"/>
      <c r="E3" s="1582"/>
      <c r="F3" s="1582"/>
      <c r="G3" s="1582"/>
      <c r="H3" s="1582"/>
    </row>
    <row r="4" spans="1:8" ht="23.25" customHeight="1">
      <c r="A4" s="1594" t="s">
        <v>180</v>
      </c>
      <c r="B4" s="1594" t="s">
        <v>255</v>
      </c>
      <c r="C4" s="1060" t="s">
        <v>3</v>
      </c>
      <c r="D4" s="1595" t="s">
        <v>145</v>
      </c>
      <c r="E4" s="1596"/>
      <c r="F4" s="1596"/>
      <c r="G4" s="1596"/>
      <c r="H4" s="1597"/>
    </row>
    <row r="5" spans="1:8" ht="23.25" customHeight="1">
      <c r="A5" s="1592"/>
      <c r="B5" s="1592"/>
      <c r="C5" s="135" t="s">
        <v>4</v>
      </c>
      <c r="D5" s="578">
        <v>2561</v>
      </c>
      <c r="E5" s="579">
        <v>2562</v>
      </c>
      <c r="F5" s="579">
        <v>2563</v>
      </c>
      <c r="G5" s="579">
        <v>2564</v>
      </c>
      <c r="H5" s="1112">
        <v>2565</v>
      </c>
    </row>
    <row r="6" spans="1:8" ht="23.25">
      <c r="A6" s="1593"/>
      <c r="B6" s="1593"/>
      <c r="C6" s="136"/>
      <c r="D6" s="205" t="s">
        <v>6</v>
      </c>
      <c r="E6" s="205" t="s">
        <v>6</v>
      </c>
      <c r="F6" s="206" t="s">
        <v>6</v>
      </c>
      <c r="G6" s="206" t="s">
        <v>6</v>
      </c>
      <c r="H6" s="206" t="s">
        <v>6</v>
      </c>
    </row>
    <row r="7" spans="1:8" ht="23.25">
      <c r="A7" s="433">
        <v>1</v>
      </c>
      <c r="B7" s="428" t="s">
        <v>521</v>
      </c>
      <c r="C7" s="428" t="s">
        <v>616</v>
      </c>
      <c r="D7" s="1113" t="s">
        <v>501</v>
      </c>
      <c r="E7" s="1114">
        <v>20000</v>
      </c>
      <c r="F7" s="1114">
        <v>20000</v>
      </c>
      <c r="G7" s="1113">
        <v>20000</v>
      </c>
      <c r="H7" s="1153" t="s">
        <v>501</v>
      </c>
    </row>
    <row r="8" spans="1:8" ht="23.25">
      <c r="A8" s="135">
        <v>19</v>
      </c>
      <c r="B8" s="134" t="s">
        <v>1114</v>
      </c>
      <c r="C8" s="134" t="s">
        <v>581</v>
      </c>
      <c r="D8" s="207" t="s">
        <v>501</v>
      </c>
      <c r="E8" s="207">
        <v>500000</v>
      </c>
      <c r="F8" s="207">
        <v>500000</v>
      </c>
      <c r="G8" s="207">
        <v>500000</v>
      </c>
      <c r="H8" s="207">
        <v>500000</v>
      </c>
    </row>
    <row r="9" spans="1:8" ht="23.25">
      <c r="A9" s="135"/>
      <c r="B9" s="134" t="s">
        <v>1115</v>
      </c>
      <c r="C9" s="134" t="s">
        <v>582</v>
      </c>
      <c r="D9" s="207"/>
      <c r="E9" s="207"/>
      <c r="F9" s="207"/>
      <c r="G9" s="207"/>
      <c r="H9" s="207"/>
    </row>
    <row r="10" spans="1:8" ht="23.25">
      <c r="A10" s="267">
        <v>21</v>
      </c>
      <c r="B10" s="375" t="s">
        <v>522</v>
      </c>
      <c r="C10" s="402" t="s">
        <v>522</v>
      </c>
      <c r="D10" s="1118" t="s">
        <v>501</v>
      </c>
      <c r="E10" s="552">
        <v>0</v>
      </c>
      <c r="F10" s="552">
        <v>150000</v>
      </c>
      <c r="G10" s="267" t="s">
        <v>286</v>
      </c>
      <c r="H10" s="267" t="s">
        <v>501</v>
      </c>
    </row>
    <row r="11" spans="1:8" ht="23.25">
      <c r="A11" s="267">
        <v>22</v>
      </c>
      <c r="B11" s="375" t="s">
        <v>523</v>
      </c>
      <c r="C11" s="375" t="s">
        <v>1040</v>
      </c>
      <c r="D11" s="1128" t="s">
        <v>501</v>
      </c>
      <c r="E11" s="1129">
        <v>500000</v>
      </c>
      <c r="F11" s="1129">
        <v>500000</v>
      </c>
      <c r="G11" s="1129">
        <v>500000</v>
      </c>
      <c r="H11" s="1129">
        <v>500000</v>
      </c>
    </row>
    <row r="12" spans="1:8" ht="23.25" customHeight="1">
      <c r="A12" s="135">
        <v>32</v>
      </c>
      <c r="B12" s="1130" t="s">
        <v>963</v>
      </c>
      <c r="C12" s="1131" t="s">
        <v>535</v>
      </c>
      <c r="D12" s="1122" t="s">
        <v>501</v>
      </c>
      <c r="E12" s="429">
        <v>490000</v>
      </c>
      <c r="F12" s="429">
        <v>490000</v>
      </c>
      <c r="G12" s="429">
        <v>490000</v>
      </c>
      <c r="H12" s="429">
        <v>490000</v>
      </c>
    </row>
    <row r="13" spans="1:8" ht="23.25">
      <c r="A13" s="135"/>
      <c r="B13" s="1130" t="s">
        <v>964</v>
      </c>
      <c r="C13" s="1131" t="s">
        <v>526</v>
      </c>
      <c r="D13" s="429"/>
      <c r="E13" s="429"/>
      <c r="F13" s="429"/>
      <c r="G13" s="429"/>
      <c r="H13" s="429"/>
    </row>
    <row r="14" spans="1:8" ht="25.5" customHeight="1">
      <c r="A14" s="135">
        <v>59</v>
      </c>
      <c r="B14" s="134" t="s">
        <v>2035</v>
      </c>
      <c r="C14" s="134" t="s">
        <v>560</v>
      </c>
      <c r="D14" s="267" t="s">
        <v>286</v>
      </c>
      <c r="E14" s="207">
        <v>0</v>
      </c>
      <c r="F14" s="207">
        <v>936000</v>
      </c>
      <c r="G14" s="207">
        <v>936000</v>
      </c>
      <c r="H14" s="207">
        <v>936000</v>
      </c>
    </row>
    <row r="15" spans="1:8" ht="27" customHeight="1">
      <c r="A15" s="135"/>
      <c r="B15" s="134" t="s">
        <v>2036</v>
      </c>
      <c r="C15" s="134" t="s">
        <v>527</v>
      </c>
      <c r="D15" s="207"/>
      <c r="E15" s="207"/>
      <c r="F15" s="207"/>
      <c r="G15" s="207"/>
      <c r="H15" s="207"/>
    </row>
    <row r="16" spans="1:8" ht="23.25">
      <c r="A16" s="267">
        <v>91</v>
      </c>
      <c r="B16" s="375" t="s">
        <v>752</v>
      </c>
      <c r="C16" s="1124" t="s">
        <v>511</v>
      </c>
      <c r="D16" s="207" t="s">
        <v>286</v>
      </c>
      <c r="E16" s="207" t="s">
        <v>286</v>
      </c>
      <c r="F16" s="207" t="s">
        <v>286</v>
      </c>
      <c r="G16" s="207">
        <v>550000</v>
      </c>
      <c r="H16" s="207" t="s">
        <v>501</v>
      </c>
    </row>
    <row r="17" spans="1:11" ht="23.25">
      <c r="A17" s="267"/>
      <c r="B17" s="375" t="s">
        <v>753</v>
      </c>
      <c r="C17" s="1124"/>
      <c r="D17" s="207"/>
      <c r="E17" s="207"/>
      <c r="F17" s="267"/>
      <c r="G17" s="207"/>
      <c r="H17" s="207"/>
    </row>
    <row r="18" spans="1:11" ht="23.25">
      <c r="A18" s="135">
        <v>14</v>
      </c>
      <c r="B18" s="62" t="s">
        <v>1313</v>
      </c>
      <c r="C18" s="77" t="s">
        <v>1314</v>
      </c>
      <c r="D18" s="1140" t="s">
        <v>501</v>
      </c>
      <c r="E18" s="493">
        <v>0</v>
      </c>
      <c r="F18" s="493">
        <v>50000</v>
      </c>
      <c r="G18" s="493" t="s">
        <v>286</v>
      </c>
      <c r="H18" s="493" t="s">
        <v>501</v>
      </c>
    </row>
    <row r="19" spans="1:11" s="166" customFormat="1" ht="23.25">
      <c r="A19" s="267">
        <v>8</v>
      </c>
      <c r="B19" s="375" t="s">
        <v>846</v>
      </c>
      <c r="C19" s="375" t="s">
        <v>512</v>
      </c>
      <c r="D19" s="207" t="s">
        <v>517</v>
      </c>
      <c r="E19" s="207" t="s">
        <v>517</v>
      </c>
      <c r="F19" s="207">
        <v>0</v>
      </c>
      <c r="G19" s="1206">
        <v>3617900</v>
      </c>
      <c r="H19" s="207" t="s">
        <v>517</v>
      </c>
      <c r="J19" s="386"/>
      <c r="K19" s="386"/>
    </row>
    <row r="20" spans="1:11" ht="23.25">
      <c r="A20" s="431"/>
      <c r="B20" s="1125" t="s">
        <v>956</v>
      </c>
      <c r="C20" s="1125"/>
      <c r="D20" s="431"/>
      <c r="E20" s="205"/>
      <c r="F20" s="205"/>
      <c r="G20" s="1117"/>
      <c r="H20" s="1117"/>
    </row>
    <row r="21" spans="1:11" ht="23.25" customHeight="1"/>
    <row r="22" spans="1:11" ht="23.25" customHeight="1"/>
    <row r="23" spans="1:11" ht="23.25"/>
    <row r="24" spans="1:11" ht="23.25"/>
    <row r="25" spans="1:11" ht="23.25"/>
    <row r="26" spans="1:11" ht="23.25"/>
    <row r="27" spans="1:11" ht="23.25"/>
    <row r="28" spans="1:11" ht="23.25"/>
    <row r="29" spans="1:11" ht="23.25"/>
    <row r="30" spans="1:11" ht="23.25"/>
    <row r="31" spans="1:11" ht="23.25"/>
    <row r="32" spans="1:11" ht="23.25"/>
    <row r="33" ht="23.25"/>
    <row r="34" ht="23.25"/>
    <row r="35" ht="23.25"/>
    <row r="36" ht="23.25"/>
    <row r="37" ht="23.25"/>
    <row r="38" ht="23.25"/>
    <row r="39" ht="23.25"/>
    <row r="40" ht="23.25"/>
    <row r="41" ht="23.25"/>
    <row r="42" ht="23.25"/>
    <row r="43" ht="23.25"/>
    <row r="44" ht="23.25" customHeight="1"/>
    <row r="45" ht="23.25" customHeight="1"/>
    <row r="46" ht="23.25"/>
    <row r="47" ht="23.25"/>
    <row r="48" ht="23.25"/>
    <row r="49" ht="23.25"/>
    <row r="50" ht="23.25"/>
    <row r="51" ht="23.25"/>
    <row r="52" ht="23.25"/>
    <row r="53" ht="23.25"/>
    <row r="54" ht="23.25"/>
    <row r="55" ht="23.25"/>
    <row r="56" ht="23.25"/>
    <row r="57" ht="23.25"/>
    <row r="58" ht="23.25"/>
    <row r="59" ht="23.25"/>
    <row r="60" ht="23.25"/>
    <row r="61" ht="23.25"/>
    <row r="62" ht="23.25"/>
    <row r="63" ht="23.25"/>
    <row r="64" ht="23.25"/>
    <row r="65" ht="23.25"/>
    <row r="66" ht="23.25"/>
    <row r="67" ht="23.25"/>
    <row r="68" ht="23.25"/>
    <row r="69" ht="23.25"/>
    <row r="70" ht="23.25"/>
    <row r="71" ht="23.25" customHeight="1"/>
    <row r="72" ht="23.25" customHeight="1"/>
    <row r="73" ht="23.25"/>
    <row r="74" ht="23.25"/>
    <row r="75" ht="23.25"/>
    <row r="76" ht="23.25"/>
    <row r="93" ht="23.25"/>
    <row r="94" ht="23.25" customHeight="1"/>
    <row r="95" ht="23.25" customHeight="1"/>
    <row r="96" ht="23.25"/>
    <row r="97" ht="23.25"/>
    <row r="98" ht="23.25"/>
    <row r="99" ht="23.25"/>
    <row r="100" ht="23.25"/>
    <row r="101" ht="23.25"/>
    <row r="102" ht="23.25"/>
    <row r="103" ht="23.25"/>
    <row r="104" ht="23.25"/>
    <row r="105" ht="23.25"/>
    <row r="106" ht="23.25"/>
    <row r="107" ht="23.25"/>
    <row r="108" ht="23.25"/>
    <row r="109" ht="23.25"/>
    <row r="110" ht="23.25"/>
    <row r="111" ht="23.25"/>
    <row r="112" ht="23.25"/>
    <row r="113" ht="23.25"/>
  </sheetData>
  <mergeCells count="6"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232"/>
  <sheetViews>
    <sheetView workbookViewId="0">
      <selection activeCell="A4" sqref="A4:A6"/>
    </sheetView>
  </sheetViews>
  <sheetFormatPr defaultRowHeight="24" customHeight="1"/>
  <cols>
    <col min="1" max="1" width="3.625" style="270" customWidth="1"/>
    <col min="2" max="2" width="22.875" style="1111" customWidth="1"/>
    <col min="3" max="3" width="22.625" style="270" customWidth="1"/>
    <col min="4" max="4" width="6.75" style="270" customWidth="1"/>
    <col min="5" max="8" width="8.75" style="270" customWidth="1"/>
    <col min="9" max="16384" width="9" style="270"/>
  </cols>
  <sheetData>
    <row r="1" spans="1:10" ht="23.25">
      <c r="A1" s="1582" t="s">
        <v>0</v>
      </c>
      <c r="B1" s="1582"/>
      <c r="C1" s="1582"/>
      <c r="D1" s="1582"/>
      <c r="E1" s="1582"/>
      <c r="F1" s="1582"/>
      <c r="G1" s="1582"/>
      <c r="H1" s="1582"/>
    </row>
    <row r="2" spans="1:10" ht="23.25">
      <c r="A2" s="1582" t="s">
        <v>1625</v>
      </c>
      <c r="B2" s="1582"/>
      <c r="C2" s="1582"/>
      <c r="D2" s="1582"/>
      <c r="E2" s="1582"/>
      <c r="F2" s="1582"/>
      <c r="G2" s="1582"/>
      <c r="H2" s="1582"/>
    </row>
    <row r="3" spans="1:10" ht="23.25">
      <c r="A3" s="1582" t="s">
        <v>2190</v>
      </c>
      <c r="B3" s="1582"/>
      <c r="C3" s="1582"/>
      <c r="D3" s="1582"/>
      <c r="E3" s="1582"/>
      <c r="F3" s="1582"/>
      <c r="G3" s="1582"/>
      <c r="H3" s="1582"/>
    </row>
    <row r="4" spans="1:10" ht="23.25" customHeight="1">
      <c r="A4" s="1594" t="s">
        <v>180</v>
      </c>
      <c r="B4" s="1594" t="s">
        <v>255</v>
      </c>
      <c r="C4" s="1060" t="s">
        <v>3</v>
      </c>
      <c r="D4" s="1595" t="s">
        <v>145</v>
      </c>
      <c r="E4" s="1596"/>
      <c r="F4" s="1596"/>
      <c r="G4" s="1596"/>
      <c r="H4" s="1597"/>
    </row>
    <row r="5" spans="1:10" ht="23.25" customHeight="1">
      <c r="A5" s="1592"/>
      <c r="B5" s="1592"/>
      <c r="C5" s="135" t="s">
        <v>4</v>
      </c>
      <c r="D5" s="578">
        <v>2561</v>
      </c>
      <c r="E5" s="579">
        <v>2562</v>
      </c>
      <c r="F5" s="579">
        <v>2563</v>
      </c>
      <c r="G5" s="579">
        <v>2564</v>
      </c>
      <c r="H5" s="1112">
        <v>2565</v>
      </c>
    </row>
    <row r="6" spans="1:10" ht="23.25">
      <c r="A6" s="1593"/>
      <c r="B6" s="1593"/>
      <c r="C6" s="136"/>
      <c r="D6" s="205" t="s">
        <v>6</v>
      </c>
      <c r="E6" s="205" t="s">
        <v>6</v>
      </c>
      <c r="F6" s="206" t="s">
        <v>6</v>
      </c>
      <c r="G6" s="206" t="s">
        <v>6</v>
      </c>
      <c r="H6" s="206" t="s">
        <v>6</v>
      </c>
    </row>
    <row r="7" spans="1:10" ht="23.25">
      <c r="A7" s="433">
        <v>1</v>
      </c>
      <c r="B7" s="428" t="s">
        <v>521</v>
      </c>
      <c r="C7" s="428" t="s">
        <v>616</v>
      </c>
      <c r="D7" s="1113" t="s">
        <v>501</v>
      </c>
      <c r="E7" s="1114">
        <v>20000</v>
      </c>
      <c r="F7" s="1114">
        <v>20000</v>
      </c>
      <c r="G7" s="1113">
        <v>20000</v>
      </c>
      <c r="H7" s="1153" t="s">
        <v>501</v>
      </c>
    </row>
    <row r="8" spans="1:10" ht="30.75" customHeight="1">
      <c r="A8" s="135">
        <v>16</v>
      </c>
      <c r="B8" s="375" t="s">
        <v>1992</v>
      </c>
      <c r="C8" s="1124" t="s">
        <v>540</v>
      </c>
      <c r="D8" s="207" t="s">
        <v>501</v>
      </c>
      <c r="E8" s="207">
        <v>870000</v>
      </c>
      <c r="F8" s="207">
        <v>870000</v>
      </c>
      <c r="G8" s="207">
        <v>870000</v>
      </c>
      <c r="H8" s="207">
        <v>870000</v>
      </c>
    </row>
    <row r="9" spans="1:10" ht="27" customHeight="1">
      <c r="A9" s="135"/>
      <c r="B9" s="375" t="s">
        <v>803</v>
      </c>
      <c r="C9" s="1124" t="s">
        <v>527</v>
      </c>
      <c r="D9" s="207"/>
      <c r="E9" s="207"/>
      <c r="F9" s="207"/>
      <c r="G9" s="267"/>
      <c r="H9" s="267"/>
    </row>
    <row r="10" spans="1:10" ht="23.25">
      <c r="A10" s="135">
        <v>19</v>
      </c>
      <c r="B10" s="134" t="s">
        <v>1114</v>
      </c>
      <c r="C10" s="134" t="s">
        <v>581</v>
      </c>
      <c r="D10" s="207" t="s">
        <v>501</v>
      </c>
      <c r="E10" s="207">
        <v>500000</v>
      </c>
      <c r="F10" s="207">
        <v>500000</v>
      </c>
      <c r="G10" s="207">
        <v>500000</v>
      </c>
      <c r="H10" s="207">
        <v>500000</v>
      </c>
    </row>
    <row r="11" spans="1:10" ht="23.25">
      <c r="A11" s="135"/>
      <c r="B11" s="134" t="s">
        <v>1115</v>
      </c>
      <c r="C11" s="134" t="s">
        <v>582</v>
      </c>
      <c r="D11" s="207"/>
      <c r="E11" s="207"/>
      <c r="F11" s="207"/>
      <c r="G11" s="207"/>
      <c r="H11" s="207"/>
    </row>
    <row r="12" spans="1:10" ht="23.25">
      <c r="A12" s="267">
        <v>21</v>
      </c>
      <c r="B12" s="375" t="s">
        <v>522</v>
      </c>
      <c r="C12" s="402" t="s">
        <v>522</v>
      </c>
      <c r="D12" s="1118" t="s">
        <v>501</v>
      </c>
      <c r="E12" s="552">
        <v>0</v>
      </c>
      <c r="F12" s="552">
        <v>150000</v>
      </c>
      <c r="G12" s="267" t="s">
        <v>286</v>
      </c>
      <c r="H12" s="267" t="s">
        <v>501</v>
      </c>
    </row>
    <row r="13" spans="1:10" ht="23.25">
      <c r="A13" s="267">
        <v>22</v>
      </c>
      <c r="B13" s="375" t="s">
        <v>523</v>
      </c>
      <c r="C13" s="375" t="s">
        <v>1040</v>
      </c>
      <c r="D13" s="1128" t="s">
        <v>501</v>
      </c>
      <c r="E13" s="1129">
        <v>500000</v>
      </c>
      <c r="F13" s="1129">
        <v>500000</v>
      </c>
      <c r="G13" s="1129">
        <v>500000</v>
      </c>
      <c r="H13" s="1129">
        <v>500000</v>
      </c>
    </row>
    <row r="14" spans="1:10" ht="24.75" customHeight="1">
      <c r="A14" s="135">
        <v>30</v>
      </c>
      <c r="B14" s="134" t="s">
        <v>806</v>
      </c>
      <c r="C14" s="134" t="s">
        <v>746</v>
      </c>
      <c r="D14" s="207" t="s">
        <v>286</v>
      </c>
      <c r="E14" s="207">
        <v>500000</v>
      </c>
      <c r="F14" s="207">
        <v>500000</v>
      </c>
      <c r="G14" s="207">
        <v>500000</v>
      </c>
      <c r="H14" s="207">
        <v>500000</v>
      </c>
    </row>
    <row r="15" spans="1:10" ht="23.25">
      <c r="A15" s="135"/>
      <c r="B15" s="134" t="s">
        <v>807</v>
      </c>
      <c r="C15" s="134" t="s">
        <v>541</v>
      </c>
      <c r="D15" s="207"/>
      <c r="E15" s="207"/>
      <c r="F15" s="207"/>
      <c r="G15" s="207"/>
      <c r="H15" s="207"/>
      <c r="I15" s="432"/>
      <c r="J15" s="432"/>
    </row>
    <row r="16" spans="1:10" ht="23.25">
      <c r="A16" s="267">
        <v>41</v>
      </c>
      <c r="B16" s="134" t="s">
        <v>2019</v>
      </c>
      <c r="C16" s="134" t="s">
        <v>2020</v>
      </c>
      <c r="D16" s="267" t="s">
        <v>286</v>
      </c>
      <c r="E16" s="207">
        <v>640000</v>
      </c>
      <c r="F16" s="1135">
        <v>0</v>
      </c>
      <c r="G16" s="1135">
        <v>0</v>
      </c>
      <c r="H16" s="1135">
        <v>0</v>
      </c>
    </row>
    <row r="17" spans="1:9" ht="23.25">
      <c r="A17" s="267"/>
      <c r="B17" s="134" t="s">
        <v>2021</v>
      </c>
      <c r="C17" s="134" t="s">
        <v>525</v>
      </c>
      <c r="D17" s="267"/>
      <c r="E17" s="207"/>
      <c r="F17" s="207"/>
      <c r="G17" s="207"/>
      <c r="H17" s="207"/>
    </row>
    <row r="18" spans="1:9" ht="34.5" customHeight="1">
      <c r="A18" s="135">
        <v>43</v>
      </c>
      <c r="B18" s="134" t="s">
        <v>1328</v>
      </c>
      <c r="C18" s="134" t="s">
        <v>808</v>
      </c>
      <c r="D18" s="267" t="s">
        <v>286</v>
      </c>
      <c r="E18" s="207">
        <v>950000</v>
      </c>
      <c r="F18" s="207">
        <v>950000</v>
      </c>
      <c r="G18" s="207">
        <v>950000</v>
      </c>
      <c r="H18" s="207">
        <v>950000</v>
      </c>
      <c r="I18" s="432"/>
    </row>
    <row r="19" spans="1:9" ht="21" customHeight="1">
      <c r="A19" s="135"/>
      <c r="B19" s="134" t="s">
        <v>965</v>
      </c>
      <c r="C19" s="134" t="s">
        <v>2189</v>
      </c>
      <c r="D19" s="267"/>
      <c r="E19" s="207"/>
      <c r="F19" s="207"/>
      <c r="G19" s="207"/>
      <c r="H19" s="207"/>
      <c r="I19" s="432"/>
    </row>
    <row r="20" spans="1:9" ht="32.25" customHeight="1">
      <c r="A20" s="267">
        <v>54</v>
      </c>
      <c r="B20" s="375" t="s">
        <v>1071</v>
      </c>
      <c r="C20" s="376" t="s">
        <v>540</v>
      </c>
      <c r="D20" s="267" t="s">
        <v>286</v>
      </c>
      <c r="E20" s="1118">
        <v>0</v>
      </c>
      <c r="F20" s="1118">
        <v>400000</v>
      </c>
      <c r="G20" s="1118">
        <v>0</v>
      </c>
      <c r="H20" s="1118">
        <v>0</v>
      </c>
      <c r="I20" s="432"/>
    </row>
    <row r="21" spans="1:9" ht="23.25">
      <c r="A21" s="267"/>
      <c r="B21" s="375" t="s">
        <v>1072</v>
      </c>
      <c r="C21" s="376" t="s">
        <v>541</v>
      </c>
      <c r="D21" s="267"/>
      <c r="E21" s="1118"/>
      <c r="F21" s="207"/>
      <c r="G21" s="207"/>
      <c r="H21" s="207"/>
    </row>
    <row r="22" spans="1:9" ht="23.25">
      <c r="A22" s="135">
        <v>55</v>
      </c>
      <c r="B22" s="375" t="s">
        <v>829</v>
      </c>
      <c r="C22" s="376" t="s">
        <v>749</v>
      </c>
      <c r="D22" s="267" t="s">
        <v>286</v>
      </c>
      <c r="E22" s="1118">
        <v>0</v>
      </c>
      <c r="F22" s="1118">
        <v>0</v>
      </c>
      <c r="G22" s="1118">
        <v>280000</v>
      </c>
      <c r="H22" s="1118">
        <v>0</v>
      </c>
    </row>
    <row r="23" spans="1:9" ht="24.75" customHeight="1">
      <c r="A23" s="135"/>
      <c r="B23" s="375" t="s">
        <v>830</v>
      </c>
      <c r="C23" s="376" t="s">
        <v>750</v>
      </c>
      <c r="D23" s="267"/>
      <c r="E23" s="1118"/>
      <c r="F23" s="207"/>
      <c r="G23" s="207"/>
      <c r="H23" s="207"/>
    </row>
    <row r="24" spans="1:9" ht="46.5">
      <c r="A24" s="267">
        <v>83</v>
      </c>
      <c r="B24" s="134" t="s">
        <v>2066</v>
      </c>
      <c r="C24" s="376" t="s">
        <v>748</v>
      </c>
      <c r="D24" s="267" t="s">
        <v>286</v>
      </c>
      <c r="E24" s="1203" t="s">
        <v>501</v>
      </c>
      <c r="F24" s="1203">
        <v>1170000</v>
      </c>
      <c r="G24" s="1203">
        <v>1170000</v>
      </c>
      <c r="H24" s="1203">
        <v>1170000</v>
      </c>
    </row>
    <row r="25" spans="1:9" ht="27" customHeight="1">
      <c r="A25" s="267"/>
      <c r="B25" s="134" t="s">
        <v>2067</v>
      </c>
      <c r="C25" s="376" t="s">
        <v>527</v>
      </c>
      <c r="D25" s="207"/>
      <c r="E25" s="1203"/>
      <c r="F25" s="1203"/>
      <c r="G25" s="1203"/>
      <c r="H25" s="1203"/>
    </row>
    <row r="26" spans="1:9" ht="23.25">
      <c r="A26" s="267">
        <v>84</v>
      </c>
      <c r="B26" s="375" t="s">
        <v>827</v>
      </c>
      <c r="C26" s="376" t="s">
        <v>745</v>
      </c>
      <c r="D26" s="267" t="s">
        <v>286</v>
      </c>
      <c r="E26" s="1203">
        <v>1240000</v>
      </c>
      <c r="F26" s="1203">
        <v>1240000</v>
      </c>
      <c r="G26" s="1203">
        <v>1240000</v>
      </c>
      <c r="H26" s="1203">
        <v>1240000</v>
      </c>
    </row>
    <row r="27" spans="1:9" ht="23.25">
      <c r="A27" s="267"/>
      <c r="B27" s="375" t="s">
        <v>2068</v>
      </c>
      <c r="C27" s="376" t="s">
        <v>541</v>
      </c>
      <c r="D27" s="267"/>
      <c r="E27" s="1203"/>
      <c r="F27" s="1203"/>
      <c r="G27" s="1203"/>
      <c r="H27" s="1203"/>
    </row>
    <row r="28" spans="1:9" ht="26.25" customHeight="1">
      <c r="A28" s="267">
        <v>85</v>
      </c>
      <c r="B28" s="134" t="s">
        <v>827</v>
      </c>
      <c r="C28" s="135" t="s">
        <v>747</v>
      </c>
      <c r="D28" s="267" t="s">
        <v>286</v>
      </c>
      <c r="E28" s="1203" t="s">
        <v>501</v>
      </c>
      <c r="F28" s="1203">
        <v>1195000</v>
      </c>
      <c r="G28" s="1203">
        <v>1195000</v>
      </c>
      <c r="H28" s="1203">
        <v>1195000</v>
      </c>
    </row>
    <row r="29" spans="1:9" ht="23.25" customHeight="1">
      <c r="A29" s="267"/>
      <c r="B29" s="134" t="s">
        <v>828</v>
      </c>
      <c r="C29" s="135" t="s">
        <v>527</v>
      </c>
      <c r="D29" s="207"/>
      <c r="E29" s="207"/>
      <c r="F29" s="207"/>
      <c r="G29" s="207"/>
      <c r="H29" s="207"/>
    </row>
    <row r="30" spans="1:9" ht="23.25">
      <c r="A30" s="267">
        <v>93</v>
      </c>
      <c r="B30" s="134" t="s">
        <v>959</v>
      </c>
      <c r="C30" s="134" t="s">
        <v>1409</v>
      </c>
      <c r="D30" s="207" t="s">
        <v>286</v>
      </c>
      <c r="E30" s="207" t="s">
        <v>286</v>
      </c>
      <c r="F30" s="207" t="s">
        <v>286</v>
      </c>
      <c r="G30" s="1116">
        <v>700000</v>
      </c>
      <c r="H30" s="207" t="s">
        <v>501</v>
      </c>
    </row>
    <row r="31" spans="1:9" ht="23.25">
      <c r="A31" s="431"/>
      <c r="B31" s="160" t="s">
        <v>960</v>
      </c>
      <c r="C31" s="160" t="s">
        <v>1410</v>
      </c>
      <c r="D31" s="1117"/>
      <c r="E31" s="205"/>
      <c r="F31" s="205"/>
      <c r="G31" s="205"/>
      <c r="H31" s="205"/>
    </row>
    <row r="32" spans="1:9" ht="23.25">
      <c r="A32" s="432"/>
      <c r="B32" s="159"/>
      <c r="C32" s="159"/>
      <c r="D32" s="1138"/>
      <c r="E32" s="208"/>
      <c r="F32" s="208"/>
      <c r="G32" s="208"/>
      <c r="H32" s="208"/>
    </row>
    <row r="33" spans="1:8" ht="23.25">
      <c r="A33" s="432"/>
      <c r="B33" s="159"/>
      <c r="C33" s="159"/>
      <c r="D33" s="1138"/>
      <c r="E33" s="208"/>
      <c r="F33" s="208"/>
      <c r="G33" s="208"/>
      <c r="H33" s="208"/>
    </row>
    <row r="34" spans="1:8" ht="23.25" customHeight="1">
      <c r="A34" s="1594" t="s">
        <v>180</v>
      </c>
      <c r="B34" s="1594" t="s">
        <v>255</v>
      </c>
      <c r="C34" s="1060" t="s">
        <v>3</v>
      </c>
      <c r="D34" s="1610" t="s">
        <v>145</v>
      </c>
      <c r="E34" s="1610"/>
      <c r="F34" s="1610"/>
      <c r="G34" s="1610"/>
      <c r="H34" s="1610"/>
    </row>
    <row r="35" spans="1:8" ht="23.25" customHeight="1">
      <c r="A35" s="1592"/>
      <c r="B35" s="1592"/>
      <c r="C35" s="135" t="s">
        <v>4</v>
      </c>
      <c r="D35" s="1152">
        <v>2561</v>
      </c>
      <c r="E35" s="1152">
        <v>2562</v>
      </c>
      <c r="F35" s="1152">
        <v>2563</v>
      </c>
      <c r="G35" s="1152">
        <v>2564</v>
      </c>
      <c r="H35" s="1152">
        <v>2565</v>
      </c>
    </row>
    <row r="36" spans="1:8" ht="23.25">
      <c r="A36" s="1593"/>
      <c r="B36" s="1593"/>
      <c r="C36" s="136"/>
      <c r="D36" s="205" t="s">
        <v>6</v>
      </c>
      <c r="E36" s="205" t="s">
        <v>6</v>
      </c>
      <c r="F36" s="205" t="s">
        <v>6</v>
      </c>
      <c r="G36" s="205" t="s">
        <v>6</v>
      </c>
      <c r="H36" s="205" t="s">
        <v>6</v>
      </c>
    </row>
    <row r="37" spans="1:8" ht="23.25">
      <c r="A37" s="267">
        <v>12</v>
      </c>
      <c r="B37" s="375" t="s">
        <v>756</v>
      </c>
      <c r="C37" s="375" t="s">
        <v>1058</v>
      </c>
      <c r="D37" s="267" t="s">
        <v>286</v>
      </c>
      <c r="E37" s="207" t="s">
        <v>517</v>
      </c>
      <c r="F37" s="207" t="s">
        <v>286</v>
      </c>
      <c r="G37" s="1116">
        <v>100000</v>
      </c>
      <c r="H37" s="207" t="s">
        <v>501</v>
      </c>
    </row>
    <row r="38" spans="1:8" ht="23.25">
      <c r="A38" s="267"/>
      <c r="B38" s="375"/>
      <c r="C38" s="375" t="s">
        <v>1062</v>
      </c>
      <c r="D38" s="1116"/>
      <c r="E38" s="207"/>
      <c r="F38" s="207"/>
      <c r="G38" s="207"/>
      <c r="H38" s="207"/>
    </row>
    <row r="39" spans="1:8" ht="23.25">
      <c r="A39" s="267">
        <v>9</v>
      </c>
      <c r="B39" s="375" t="s">
        <v>846</v>
      </c>
      <c r="C39" s="375" t="s">
        <v>512</v>
      </c>
      <c r="D39" s="207" t="s">
        <v>517</v>
      </c>
      <c r="E39" s="207" t="s">
        <v>517</v>
      </c>
      <c r="F39" s="207" t="s">
        <v>517</v>
      </c>
      <c r="G39" s="1206">
        <v>3617900</v>
      </c>
      <c r="H39" s="207" t="s">
        <v>517</v>
      </c>
    </row>
    <row r="40" spans="1:8" ht="23.25">
      <c r="A40" s="431"/>
      <c r="B40" s="1125" t="s">
        <v>580</v>
      </c>
      <c r="C40" s="1125"/>
      <c r="D40" s="1117"/>
      <c r="E40" s="205"/>
      <c r="F40" s="205"/>
      <c r="G40" s="205"/>
      <c r="H40" s="205"/>
    </row>
    <row r="41" spans="1:8" ht="23.25"/>
    <row r="42" spans="1:8" ht="23.25"/>
    <row r="43" spans="1:8" ht="23.25"/>
    <row r="44" spans="1:8" ht="23.25"/>
    <row r="45" spans="1:8" ht="23.25"/>
    <row r="46" spans="1:8" ht="23.25"/>
    <row r="47" spans="1:8" ht="23.25"/>
    <row r="48" spans="1:8" ht="23.25" customHeight="1"/>
    <row r="49" ht="23.25" customHeight="1"/>
    <row r="50" ht="23.25"/>
    <row r="51" ht="23.25"/>
    <row r="52" ht="23.25"/>
    <row r="53" ht="23.25"/>
    <row r="54" ht="23.25"/>
    <row r="55" ht="23.25"/>
    <row r="56" ht="23.25"/>
    <row r="57" ht="23.25"/>
    <row r="58" ht="23.25"/>
    <row r="59" ht="23.25"/>
    <row r="60" ht="23.25"/>
    <row r="61" ht="23.25"/>
    <row r="62" ht="23.25"/>
    <row r="63" ht="23.25"/>
    <row r="64" ht="23.25"/>
    <row r="65" ht="23.25"/>
    <row r="66" ht="23.25"/>
    <row r="67" ht="23.25"/>
    <row r="68" ht="23.25"/>
    <row r="69" ht="23.25"/>
    <row r="70" ht="23.25"/>
    <row r="71" ht="23.25" customHeight="1"/>
    <row r="72" ht="23.25" customHeight="1"/>
    <row r="73" ht="23.25"/>
    <row r="74" ht="23.25"/>
    <row r="75" ht="23.25"/>
    <row r="76" ht="23.25"/>
    <row r="77" ht="23.25"/>
    <row r="78" ht="23.25"/>
    <row r="79" ht="23.25"/>
    <row r="80" ht="23.25"/>
    <row r="81" ht="23.25"/>
    <row r="82" ht="23.25"/>
    <row r="83" ht="23.25"/>
    <row r="84" ht="23.25"/>
    <row r="85" ht="23.25"/>
    <row r="86" ht="23.25"/>
    <row r="87" ht="23.25"/>
    <row r="88" ht="23.25"/>
    <row r="89" ht="23.25"/>
    <row r="90" ht="23.25"/>
    <row r="91" ht="23.25"/>
    <row r="92" ht="23.25"/>
    <row r="93" ht="23.25"/>
    <row r="94" ht="23.25"/>
    <row r="95" ht="23.25"/>
    <row r="96" ht="23.25"/>
    <row r="97" ht="23.25"/>
    <row r="98" ht="23.25" customHeight="1"/>
    <row r="99" ht="23.25" customHeight="1"/>
    <row r="100" ht="23.25"/>
    <row r="101" ht="23.25"/>
    <row r="102" ht="23.25"/>
    <row r="103" ht="23.25"/>
    <row r="104" ht="23.25"/>
    <row r="105" ht="23.25"/>
    <row r="106" ht="23.25"/>
    <row r="107" ht="23.25"/>
    <row r="108" ht="23.25"/>
    <row r="109" ht="23.25"/>
    <row r="110" ht="23.25"/>
    <row r="111" ht="23.25"/>
    <row r="112" ht="23.25"/>
    <row r="113" ht="23.25"/>
    <row r="114" ht="23.25"/>
    <row r="115" ht="23.25"/>
    <row r="116" ht="23.25"/>
    <row r="117" ht="23.25" customHeight="1"/>
    <row r="118" ht="23.25" customHeight="1"/>
    <row r="119" ht="23.25"/>
    <row r="120" ht="23.25"/>
    <row r="121" ht="23.25"/>
    <row r="122" ht="23.25"/>
    <row r="123" ht="23.25"/>
    <row r="124" ht="23.25"/>
    <row r="125" ht="23.25"/>
    <row r="126" ht="23.25"/>
    <row r="127" ht="23.25"/>
    <row r="128" ht="23.25"/>
    <row r="129" ht="23.25"/>
    <row r="130" ht="23.25"/>
    <row r="131" ht="23.25"/>
    <row r="132" ht="23.25"/>
    <row r="133" ht="23.25"/>
    <row r="134" ht="23.25"/>
    <row r="135" ht="23.25"/>
    <row r="136" ht="23.25"/>
    <row r="137" ht="23.25"/>
    <row r="138" ht="23.25"/>
    <row r="139" ht="23.25"/>
    <row r="140" ht="23.25" customHeight="1"/>
    <row r="141" ht="23.25" customHeight="1"/>
    <row r="142" ht="23.25"/>
    <row r="143" ht="23.25"/>
    <row r="144" ht="23.25"/>
    <row r="145" ht="23.25"/>
    <row r="146" ht="23.25"/>
    <row r="147" ht="23.25"/>
    <row r="148" ht="23.25"/>
    <row r="149" ht="23.25"/>
    <row r="150" ht="23.25"/>
    <row r="151" ht="23.25"/>
    <row r="152" ht="23.25"/>
    <row r="153" ht="23.25"/>
    <row r="154" ht="23.25"/>
    <row r="155" ht="23.25"/>
    <row r="156" ht="23.25"/>
    <row r="157" ht="23.25"/>
    <row r="158" ht="23.25"/>
    <row r="159" ht="23.25"/>
    <row r="160" ht="23.25"/>
    <row r="161" ht="23.25"/>
    <row r="162" ht="23.25"/>
    <row r="163" ht="23.25" customHeight="1"/>
    <row r="164" ht="23.25" customHeight="1"/>
    <row r="165" ht="23.25"/>
    <row r="166" ht="23.25"/>
    <row r="167" ht="23.25"/>
    <row r="168" ht="23.25"/>
    <row r="169" ht="23.25"/>
    <row r="170" ht="23.25"/>
    <row r="171" ht="23.25"/>
    <row r="172" ht="23.25"/>
    <row r="173" ht="23.25"/>
    <row r="174" ht="23.25"/>
    <row r="175" ht="23.25"/>
    <row r="176" ht="23.25"/>
    <row r="177" ht="23.25"/>
    <row r="178" ht="23.25"/>
    <row r="179" ht="23.25"/>
    <row r="180" ht="23.25"/>
    <row r="181" ht="23.25"/>
    <row r="182" ht="23.25"/>
    <row r="183" ht="23.25"/>
    <row r="184" ht="23.25"/>
    <row r="185" ht="23.25"/>
    <row r="186" ht="23.25"/>
    <row r="187" ht="23.25"/>
    <row r="188" ht="23.25"/>
    <row r="189" ht="23.25"/>
    <row r="190" ht="23.25" customHeight="1"/>
    <row r="191" ht="23.25" customHeight="1"/>
    <row r="192" ht="23.25"/>
    <row r="193" ht="23.25"/>
    <row r="194" ht="23.25"/>
    <row r="195" ht="23.25"/>
    <row r="212" ht="23.25"/>
    <row r="213" ht="23.25" customHeight="1"/>
    <row r="214" ht="23.25" customHeight="1"/>
    <row r="215" ht="23.25"/>
    <row r="216" ht="23.25"/>
    <row r="217" ht="23.25"/>
    <row r="218" ht="23.25"/>
    <row r="219" ht="23.25"/>
    <row r="220" ht="23.25"/>
    <row r="221" ht="23.25"/>
    <row r="222" ht="23.25"/>
    <row r="223" ht="23.25"/>
    <row r="224" ht="23.25"/>
    <row r="225" ht="23.25"/>
    <row r="226" ht="23.25"/>
    <row r="227" ht="23.25"/>
    <row r="228" ht="23.25"/>
    <row r="229" ht="23.25"/>
    <row r="230" ht="23.25"/>
    <row r="231" ht="23.25"/>
    <row r="232" ht="23.25"/>
  </sheetData>
  <mergeCells count="9">
    <mergeCell ref="A34:A36"/>
    <mergeCell ref="B34:B36"/>
    <mergeCell ref="D34:H34"/>
    <mergeCell ref="A1:H1"/>
    <mergeCell ref="A2:H2"/>
    <mergeCell ref="A3:H3"/>
    <mergeCell ref="A4:A6"/>
    <mergeCell ref="B4:B6"/>
    <mergeCell ref="D4:H4"/>
  </mergeCells>
  <pageMargins left="0.39370078740157483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Y544"/>
  <sheetViews>
    <sheetView topLeftCell="A19" workbookViewId="0">
      <selection sqref="A1:XFD1048576"/>
    </sheetView>
  </sheetViews>
  <sheetFormatPr defaultRowHeight="24" customHeight="1"/>
  <cols>
    <col min="1" max="1" width="3.625" style="852" customWidth="1"/>
    <col min="2" max="2" width="35.5" style="853" customWidth="1"/>
    <col min="3" max="3" width="3.5" style="853" customWidth="1"/>
    <col min="4" max="4" width="8.125" style="852" customWidth="1"/>
    <col min="5" max="5" width="3.5" style="852" customWidth="1"/>
    <col min="6" max="6" width="8.75" style="852" customWidth="1"/>
    <col min="7" max="7" width="3.75" style="852" customWidth="1"/>
    <col min="8" max="8" width="8.75" style="852" customWidth="1"/>
    <col min="9" max="9" width="4" style="852" customWidth="1"/>
    <col min="10" max="10" width="8.75" style="852" customWidth="1"/>
    <col min="11" max="11" width="3.75" style="852" customWidth="1"/>
    <col min="12" max="12" width="8.75" style="852" customWidth="1"/>
    <col min="13" max="16384" width="9" style="852"/>
  </cols>
  <sheetData>
    <row r="1" spans="1:15" ht="24" customHeight="1">
      <c r="A1" s="1638" t="s">
        <v>1970</v>
      </c>
      <c r="B1" s="1638"/>
      <c r="C1" s="1638"/>
      <c r="D1" s="1638"/>
      <c r="E1" s="1638"/>
      <c r="F1" s="1638"/>
      <c r="G1" s="1638"/>
      <c r="H1" s="1638"/>
      <c r="I1" s="1638"/>
      <c r="J1" s="1638"/>
      <c r="K1" s="1638"/>
      <c r="L1" s="1638"/>
    </row>
    <row r="2" spans="1:15" ht="24" customHeight="1">
      <c r="A2" s="1639" t="s">
        <v>878</v>
      </c>
      <c r="B2" s="1639"/>
      <c r="C2" s="1639"/>
      <c r="D2" s="1639"/>
      <c r="E2" s="1639"/>
      <c r="F2" s="1639"/>
      <c r="G2" s="1639"/>
      <c r="H2" s="1639"/>
      <c r="I2" s="1639"/>
      <c r="J2" s="1639"/>
      <c r="K2" s="1639"/>
      <c r="L2" s="1639"/>
    </row>
    <row r="3" spans="1:15" ht="24" customHeight="1">
      <c r="A3" s="1575" t="s">
        <v>180</v>
      </c>
      <c r="B3" s="1575" t="s">
        <v>255</v>
      </c>
      <c r="C3" s="856"/>
      <c r="D3" s="1578" t="s">
        <v>145</v>
      </c>
      <c r="E3" s="1579"/>
      <c r="F3" s="1579"/>
      <c r="G3" s="1579"/>
      <c r="H3" s="1579"/>
      <c r="I3" s="1579"/>
      <c r="J3" s="1579"/>
      <c r="K3" s="1579"/>
      <c r="L3" s="1580"/>
    </row>
    <row r="4" spans="1:15" ht="24" customHeight="1">
      <c r="A4" s="1576"/>
      <c r="B4" s="1576"/>
      <c r="C4" s="1262"/>
      <c r="D4" s="1050">
        <v>2561</v>
      </c>
      <c r="E4" s="1051"/>
      <c r="F4" s="1051">
        <v>2562</v>
      </c>
      <c r="G4" s="1051"/>
      <c r="H4" s="1051">
        <v>2563</v>
      </c>
      <c r="I4" s="1051"/>
      <c r="J4" s="1051">
        <v>2564</v>
      </c>
      <c r="K4" s="1052"/>
      <c r="L4" s="1052">
        <v>2565</v>
      </c>
    </row>
    <row r="5" spans="1:15" ht="24" customHeight="1">
      <c r="A5" s="1577"/>
      <c r="B5" s="1577"/>
      <c r="C5" s="1263"/>
      <c r="D5" s="860" t="s">
        <v>6</v>
      </c>
      <c r="E5" s="860"/>
      <c r="F5" s="860" t="s">
        <v>6</v>
      </c>
      <c r="G5" s="861"/>
      <c r="H5" s="861" t="s">
        <v>6</v>
      </c>
      <c r="I5" s="861"/>
      <c r="J5" s="861" t="s">
        <v>6</v>
      </c>
      <c r="K5" s="861"/>
      <c r="L5" s="861" t="s">
        <v>6</v>
      </c>
    </row>
    <row r="6" spans="1:15" s="887" customFormat="1" ht="21.75" customHeight="1">
      <c r="A6" s="857">
        <v>1</v>
      </c>
      <c r="B6" s="877" t="s">
        <v>1971</v>
      </c>
      <c r="C6" s="877"/>
      <c r="D6" s="875" t="s">
        <v>501</v>
      </c>
      <c r="E6" s="875">
        <v>1</v>
      </c>
      <c r="F6" s="875">
        <v>608000</v>
      </c>
      <c r="G6" s="875">
        <v>1</v>
      </c>
      <c r="H6" s="875">
        <v>608000</v>
      </c>
      <c r="I6" s="875"/>
      <c r="J6" s="875">
        <v>0</v>
      </c>
      <c r="K6" s="875"/>
      <c r="L6" s="889">
        <v>0</v>
      </c>
      <c r="N6" s="892"/>
      <c r="O6" s="892"/>
    </row>
    <row r="7" spans="1:15" ht="21">
      <c r="A7" s="857">
        <v>2</v>
      </c>
      <c r="B7" s="877" t="s">
        <v>1976</v>
      </c>
      <c r="C7" s="877"/>
      <c r="D7" s="871" t="s">
        <v>286</v>
      </c>
      <c r="E7" s="871"/>
      <c r="F7" s="875" t="s">
        <v>501</v>
      </c>
      <c r="G7" s="875">
        <v>1</v>
      </c>
      <c r="H7" s="875">
        <v>9500000</v>
      </c>
      <c r="I7" s="875">
        <v>1</v>
      </c>
      <c r="J7" s="875">
        <v>9500000</v>
      </c>
      <c r="K7" s="875">
        <v>1</v>
      </c>
      <c r="L7" s="875">
        <v>9500000</v>
      </c>
      <c r="N7" s="896"/>
    </row>
    <row r="8" spans="1:15" ht="21">
      <c r="A8" s="902">
        <v>3</v>
      </c>
      <c r="B8" s="906" t="s">
        <v>1978</v>
      </c>
      <c r="C8" s="906"/>
      <c r="D8" s="875" t="s">
        <v>501</v>
      </c>
      <c r="E8" s="875"/>
      <c r="F8" s="875" t="s">
        <v>501</v>
      </c>
      <c r="G8" s="875">
        <v>1</v>
      </c>
      <c r="H8" s="875">
        <v>1100000</v>
      </c>
      <c r="I8" s="875">
        <v>1</v>
      </c>
      <c r="J8" s="875">
        <v>1100000</v>
      </c>
      <c r="K8" s="875">
        <v>1</v>
      </c>
      <c r="L8" s="875">
        <v>1100000</v>
      </c>
    </row>
    <row r="9" spans="1:15" ht="21">
      <c r="A9" s="902">
        <v>4</v>
      </c>
      <c r="B9" s="877" t="s">
        <v>1981</v>
      </c>
      <c r="C9" s="877"/>
      <c r="D9" s="875" t="s">
        <v>501</v>
      </c>
      <c r="E9" s="875"/>
      <c r="F9" s="875" t="s">
        <v>501</v>
      </c>
      <c r="G9" s="875">
        <v>1</v>
      </c>
      <c r="H9" s="875">
        <v>2295000</v>
      </c>
      <c r="I9" s="875">
        <v>1</v>
      </c>
      <c r="J9" s="875">
        <v>2295000</v>
      </c>
      <c r="K9" s="875">
        <v>1</v>
      </c>
      <c r="L9" s="875">
        <v>2295000</v>
      </c>
    </row>
    <row r="10" spans="1:15" ht="21">
      <c r="A10" s="862">
        <v>5</v>
      </c>
      <c r="B10" s="915" t="s">
        <v>1034</v>
      </c>
      <c r="C10" s="915"/>
      <c r="D10" s="870" t="s">
        <v>501</v>
      </c>
      <c r="E10" s="870"/>
      <c r="F10" s="862" t="s">
        <v>286</v>
      </c>
      <c r="G10" s="875">
        <v>1</v>
      </c>
      <c r="H10" s="917">
        <v>500000</v>
      </c>
      <c r="I10" s="917"/>
      <c r="J10" s="862" t="s">
        <v>286</v>
      </c>
      <c r="K10" s="862"/>
      <c r="L10" s="862" t="s">
        <v>501</v>
      </c>
    </row>
    <row r="11" spans="1:15" ht="21">
      <c r="A11" s="871">
        <v>6</v>
      </c>
      <c r="B11" s="872" t="s">
        <v>905</v>
      </c>
      <c r="C11" s="872"/>
      <c r="D11" s="875" t="s">
        <v>501</v>
      </c>
      <c r="E11" s="875">
        <v>1</v>
      </c>
      <c r="F11" s="875">
        <v>150000</v>
      </c>
      <c r="G11" s="875"/>
      <c r="H11" s="871" t="s">
        <v>286</v>
      </c>
      <c r="I11" s="871"/>
      <c r="J11" s="871" t="s">
        <v>286</v>
      </c>
      <c r="K11" s="871"/>
      <c r="L11" s="871" t="s">
        <v>501</v>
      </c>
    </row>
    <row r="12" spans="1:15" ht="21">
      <c r="A12" s="871">
        <v>7</v>
      </c>
      <c r="B12" s="872" t="s">
        <v>920</v>
      </c>
      <c r="C12" s="872"/>
      <c r="D12" s="919" t="s">
        <v>501</v>
      </c>
      <c r="E12" s="875">
        <v>1</v>
      </c>
      <c r="F12" s="922">
        <v>280000</v>
      </c>
      <c r="G12" s="922"/>
      <c r="H12" s="875" t="s">
        <v>286</v>
      </c>
      <c r="I12" s="875"/>
      <c r="J12" s="875" t="s">
        <v>501</v>
      </c>
      <c r="K12" s="875"/>
      <c r="L12" s="871" t="s">
        <v>501</v>
      </c>
    </row>
    <row r="13" spans="1:15" ht="21">
      <c r="A13" s="857">
        <v>8</v>
      </c>
      <c r="B13" s="872" t="s">
        <v>928</v>
      </c>
      <c r="C13" s="872"/>
      <c r="D13" s="875" t="s">
        <v>501</v>
      </c>
      <c r="E13" s="875">
        <v>1</v>
      </c>
      <c r="F13" s="875">
        <v>500000</v>
      </c>
      <c r="G13" s="875"/>
      <c r="H13" s="875" t="s">
        <v>286</v>
      </c>
      <c r="I13" s="875"/>
      <c r="J13" s="875" t="s">
        <v>286</v>
      </c>
      <c r="K13" s="875"/>
      <c r="L13" s="871" t="s">
        <v>501</v>
      </c>
    </row>
    <row r="14" spans="1:15" ht="21">
      <c r="A14" s="857">
        <v>9</v>
      </c>
      <c r="B14" s="872" t="s">
        <v>905</v>
      </c>
      <c r="C14" s="872"/>
      <c r="D14" s="919" t="s">
        <v>501</v>
      </c>
      <c r="E14" s="875">
        <v>1</v>
      </c>
      <c r="F14" s="922">
        <v>280000</v>
      </c>
      <c r="G14" s="922"/>
      <c r="H14" s="875" t="s">
        <v>286</v>
      </c>
      <c r="I14" s="875"/>
      <c r="J14" s="875" t="s">
        <v>286</v>
      </c>
      <c r="K14" s="875"/>
      <c r="L14" s="871" t="s">
        <v>501</v>
      </c>
    </row>
    <row r="15" spans="1:15" ht="21">
      <c r="A15" s="871">
        <v>10</v>
      </c>
      <c r="B15" s="893" t="s">
        <v>806</v>
      </c>
      <c r="C15" s="893"/>
      <c r="D15" s="924" t="s">
        <v>501</v>
      </c>
      <c r="E15" s="924"/>
      <c r="F15" s="925">
        <v>0</v>
      </c>
      <c r="G15" s="875">
        <v>1</v>
      </c>
      <c r="H15" s="925">
        <v>675000</v>
      </c>
      <c r="I15" s="925"/>
      <c r="J15" s="924" t="s">
        <v>501</v>
      </c>
      <c r="K15" s="924"/>
      <c r="L15" s="871" t="s">
        <v>501</v>
      </c>
    </row>
    <row r="16" spans="1:15" ht="21">
      <c r="A16" s="928">
        <v>11</v>
      </c>
      <c r="B16" s="929" t="s">
        <v>797</v>
      </c>
      <c r="C16" s="929"/>
      <c r="D16" s="931" t="s">
        <v>501</v>
      </c>
      <c r="E16" s="875">
        <v>1</v>
      </c>
      <c r="F16" s="932">
        <v>600000</v>
      </c>
      <c r="G16" s="875">
        <v>1</v>
      </c>
      <c r="H16" s="932">
        <v>600000</v>
      </c>
      <c r="I16" s="875">
        <v>1</v>
      </c>
      <c r="J16" s="932">
        <v>600000</v>
      </c>
      <c r="K16" s="875">
        <v>1</v>
      </c>
      <c r="L16" s="932">
        <v>600000</v>
      </c>
    </row>
    <row r="17" spans="1:14" ht="21">
      <c r="A17" s="902">
        <v>12</v>
      </c>
      <c r="B17" s="893" t="s">
        <v>799</v>
      </c>
      <c r="C17" s="893"/>
      <c r="D17" s="924" t="s">
        <v>501</v>
      </c>
      <c r="E17" s="875">
        <v>1</v>
      </c>
      <c r="F17" s="925">
        <v>950000</v>
      </c>
      <c r="G17" s="875">
        <v>1</v>
      </c>
      <c r="H17" s="925">
        <v>950000</v>
      </c>
      <c r="I17" s="875">
        <v>1</v>
      </c>
      <c r="J17" s="925">
        <v>950000</v>
      </c>
      <c r="K17" s="875">
        <v>1</v>
      </c>
      <c r="L17" s="925">
        <v>950000</v>
      </c>
    </row>
    <row r="18" spans="1:14" ht="21">
      <c r="A18" s="928">
        <v>13</v>
      </c>
      <c r="B18" s="872" t="s">
        <v>801</v>
      </c>
      <c r="C18" s="872"/>
      <c r="D18" s="875" t="s">
        <v>501</v>
      </c>
      <c r="E18" s="875">
        <v>1</v>
      </c>
      <c r="F18" s="875">
        <v>612000</v>
      </c>
      <c r="G18" s="875">
        <v>1</v>
      </c>
      <c r="H18" s="875">
        <v>612000</v>
      </c>
      <c r="I18" s="875">
        <v>1</v>
      </c>
      <c r="J18" s="875">
        <v>612000</v>
      </c>
      <c r="K18" s="875">
        <v>1</v>
      </c>
      <c r="L18" s="875">
        <v>612000</v>
      </c>
    </row>
    <row r="19" spans="1:14" ht="21">
      <c r="A19" s="902">
        <v>14</v>
      </c>
      <c r="B19" s="934" t="s">
        <v>1990</v>
      </c>
      <c r="C19" s="934"/>
      <c r="D19" s="936" t="s">
        <v>501</v>
      </c>
      <c r="E19" s="875">
        <v>1</v>
      </c>
      <c r="F19" s="937">
        <v>715000</v>
      </c>
      <c r="G19" s="875">
        <v>1</v>
      </c>
      <c r="H19" s="937">
        <v>715000</v>
      </c>
      <c r="I19" s="875">
        <v>1</v>
      </c>
      <c r="J19" s="937">
        <v>715000</v>
      </c>
      <c r="K19" s="875">
        <v>1</v>
      </c>
      <c r="L19" s="937">
        <v>715000</v>
      </c>
    </row>
    <row r="20" spans="1:14" ht="21">
      <c r="A20" s="928">
        <v>15</v>
      </c>
      <c r="B20" s="872" t="s">
        <v>1992</v>
      </c>
      <c r="C20" s="872"/>
      <c r="D20" s="875" t="s">
        <v>501</v>
      </c>
      <c r="E20" s="875">
        <v>1</v>
      </c>
      <c r="F20" s="875">
        <v>870000</v>
      </c>
      <c r="G20" s="875">
        <v>1</v>
      </c>
      <c r="H20" s="875">
        <v>870000</v>
      </c>
      <c r="I20" s="875">
        <v>1</v>
      </c>
      <c r="J20" s="875">
        <v>870000</v>
      </c>
      <c r="K20" s="875">
        <v>1</v>
      </c>
      <c r="L20" s="875">
        <v>870000</v>
      </c>
    </row>
    <row r="21" spans="1:14" ht="21">
      <c r="A21" s="902">
        <v>16</v>
      </c>
      <c r="B21" s="863" t="s">
        <v>804</v>
      </c>
      <c r="C21" s="863"/>
      <c r="D21" s="870" t="s">
        <v>501</v>
      </c>
      <c r="E21" s="875">
        <v>1</v>
      </c>
      <c r="F21" s="870">
        <v>776000</v>
      </c>
      <c r="G21" s="875">
        <v>1</v>
      </c>
      <c r="H21" s="870">
        <v>776000</v>
      </c>
      <c r="I21" s="875">
        <v>1</v>
      </c>
      <c r="J21" s="870">
        <v>776000</v>
      </c>
      <c r="K21" s="875">
        <v>1</v>
      </c>
      <c r="L21" s="870">
        <v>776000</v>
      </c>
    </row>
    <row r="22" spans="1:14" ht="21">
      <c r="A22" s="928">
        <v>17</v>
      </c>
      <c r="B22" s="872" t="s">
        <v>924</v>
      </c>
      <c r="C22" s="872"/>
      <c r="D22" s="875" t="s">
        <v>501</v>
      </c>
      <c r="E22" s="875"/>
      <c r="F22" s="875">
        <v>0</v>
      </c>
      <c r="G22" s="875">
        <v>1</v>
      </c>
      <c r="H22" s="875">
        <v>775000</v>
      </c>
      <c r="I22" s="875"/>
      <c r="J22" s="875" t="s">
        <v>286</v>
      </c>
      <c r="K22" s="875"/>
      <c r="L22" s="875" t="s">
        <v>501</v>
      </c>
    </row>
    <row r="23" spans="1:14" ht="21">
      <c r="A23" s="902">
        <v>18</v>
      </c>
      <c r="B23" s="877" t="s">
        <v>1114</v>
      </c>
      <c r="C23" s="877"/>
      <c r="D23" s="875" t="s">
        <v>501</v>
      </c>
      <c r="E23" s="875">
        <v>1</v>
      </c>
      <c r="F23" s="875">
        <v>500000</v>
      </c>
      <c r="G23" s="875">
        <v>1</v>
      </c>
      <c r="H23" s="875">
        <v>500000</v>
      </c>
      <c r="I23" s="875">
        <v>1</v>
      </c>
      <c r="J23" s="875">
        <v>500000</v>
      </c>
      <c r="K23" s="875">
        <v>1</v>
      </c>
      <c r="L23" s="875">
        <v>500000</v>
      </c>
    </row>
    <row r="24" spans="1:14" ht="21">
      <c r="A24" s="928">
        <v>19</v>
      </c>
      <c r="B24" s="863" t="s">
        <v>1066</v>
      </c>
      <c r="C24" s="863"/>
      <c r="D24" s="870" t="s">
        <v>501</v>
      </c>
      <c r="E24" s="870"/>
      <c r="F24" s="870">
        <v>0</v>
      </c>
      <c r="G24" s="875">
        <v>1</v>
      </c>
      <c r="H24" s="870">
        <v>300000</v>
      </c>
      <c r="I24" s="870"/>
      <c r="J24" s="862" t="s">
        <v>286</v>
      </c>
      <c r="K24" s="862"/>
      <c r="L24" s="862" t="s">
        <v>501</v>
      </c>
    </row>
    <row r="25" spans="1:14" ht="21">
      <c r="A25" s="902">
        <v>20</v>
      </c>
      <c r="B25" s="872" t="s">
        <v>522</v>
      </c>
      <c r="C25" s="872"/>
      <c r="D25" s="919" t="s">
        <v>501</v>
      </c>
      <c r="E25" s="919"/>
      <c r="F25" s="922">
        <v>0</v>
      </c>
      <c r="G25" s="875">
        <v>1</v>
      </c>
      <c r="H25" s="922">
        <v>150000</v>
      </c>
      <c r="I25" s="922"/>
      <c r="J25" s="871" t="s">
        <v>286</v>
      </c>
      <c r="K25" s="871"/>
      <c r="L25" s="871" t="s">
        <v>501</v>
      </c>
    </row>
    <row r="26" spans="1:14" ht="21">
      <c r="A26" s="928">
        <v>21</v>
      </c>
      <c r="B26" s="872" t="s">
        <v>523</v>
      </c>
      <c r="C26" s="872"/>
      <c r="D26" s="882" t="s">
        <v>501</v>
      </c>
      <c r="E26" s="875">
        <v>1</v>
      </c>
      <c r="F26" s="874">
        <v>500000</v>
      </c>
      <c r="G26" s="875">
        <v>1</v>
      </c>
      <c r="H26" s="874">
        <v>500000</v>
      </c>
      <c r="I26" s="875">
        <v>1</v>
      </c>
      <c r="J26" s="874">
        <v>500000</v>
      </c>
      <c r="K26" s="875">
        <v>1</v>
      </c>
      <c r="L26" s="874">
        <v>500000</v>
      </c>
    </row>
    <row r="27" spans="1:14" ht="28.5" customHeight="1">
      <c r="A27" s="902">
        <v>22</v>
      </c>
      <c r="B27" s="877" t="s">
        <v>1994</v>
      </c>
      <c r="C27" s="877"/>
      <c r="D27" s="936" t="s">
        <v>501</v>
      </c>
      <c r="E27" s="875">
        <v>1</v>
      </c>
      <c r="F27" s="875">
        <v>1120000</v>
      </c>
      <c r="G27" s="875">
        <v>1</v>
      </c>
      <c r="H27" s="875">
        <v>1120000</v>
      </c>
      <c r="I27" s="875">
        <v>1</v>
      </c>
      <c r="J27" s="875">
        <v>1120000</v>
      </c>
      <c r="K27" s="875">
        <v>1</v>
      </c>
      <c r="L27" s="875">
        <v>1120000</v>
      </c>
    </row>
    <row r="28" spans="1:14" ht="21">
      <c r="A28" s="928">
        <v>23</v>
      </c>
      <c r="B28" s="872" t="s">
        <v>823</v>
      </c>
      <c r="C28" s="872"/>
      <c r="D28" s="875" t="s">
        <v>286</v>
      </c>
      <c r="E28" s="875">
        <v>1</v>
      </c>
      <c r="F28" s="875">
        <v>1137500</v>
      </c>
      <c r="G28" s="875">
        <v>1</v>
      </c>
      <c r="H28" s="875">
        <v>1137500</v>
      </c>
      <c r="I28" s="875">
        <v>1</v>
      </c>
      <c r="J28" s="875">
        <v>1137500</v>
      </c>
      <c r="K28" s="875">
        <v>1</v>
      </c>
      <c r="L28" s="875">
        <v>1137500</v>
      </c>
    </row>
    <row r="29" spans="1:14" ht="21">
      <c r="A29" s="902">
        <v>24</v>
      </c>
      <c r="B29" s="872" t="s">
        <v>1064</v>
      </c>
      <c r="C29" s="872"/>
      <c r="D29" s="875" t="s">
        <v>517</v>
      </c>
      <c r="E29" s="875"/>
      <c r="F29" s="875">
        <v>0</v>
      </c>
      <c r="G29" s="875"/>
      <c r="H29" s="875">
        <v>0</v>
      </c>
      <c r="I29" s="875">
        <v>1</v>
      </c>
      <c r="J29" s="881">
        <v>1500000</v>
      </c>
      <c r="K29" s="875">
        <v>1</v>
      </c>
      <c r="L29" s="881">
        <v>1500000</v>
      </c>
    </row>
    <row r="30" spans="1:14" ht="21">
      <c r="A30" s="928">
        <v>25</v>
      </c>
      <c r="B30" s="872" t="s">
        <v>961</v>
      </c>
      <c r="C30" s="872"/>
      <c r="D30" s="875" t="s">
        <v>286</v>
      </c>
      <c r="E30" s="875">
        <v>1</v>
      </c>
      <c r="F30" s="875">
        <v>1100000</v>
      </c>
      <c r="G30" s="875">
        <v>1</v>
      </c>
      <c r="H30" s="875">
        <v>1100000</v>
      </c>
      <c r="I30" s="875">
        <v>1</v>
      </c>
      <c r="J30" s="875">
        <v>1100000</v>
      </c>
      <c r="K30" s="875">
        <v>1</v>
      </c>
      <c r="L30" s="875">
        <v>1100000</v>
      </c>
      <c r="N30" s="1258"/>
    </row>
    <row r="31" spans="1:14" ht="23.25" customHeight="1">
      <c r="A31" s="902">
        <v>26</v>
      </c>
      <c r="B31" s="877" t="s">
        <v>1996</v>
      </c>
      <c r="C31" s="877"/>
      <c r="D31" s="875" t="s">
        <v>286</v>
      </c>
      <c r="E31" s="875">
        <v>1</v>
      </c>
      <c r="F31" s="875">
        <v>501000</v>
      </c>
      <c r="G31" s="875">
        <v>1</v>
      </c>
      <c r="H31" s="875">
        <v>501000</v>
      </c>
      <c r="I31" s="875">
        <v>1</v>
      </c>
      <c r="J31" s="875">
        <v>501000</v>
      </c>
      <c r="K31" s="875">
        <v>1</v>
      </c>
      <c r="L31" s="875">
        <v>501000</v>
      </c>
    </row>
    <row r="32" spans="1:14" ht="23.25" customHeight="1">
      <c r="A32" s="928">
        <v>27</v>
      </c>
      <c r="B32" s="877" t="s">
        <v>1999</v>
      </c>
      <c r="C32" s="877"/>
      <c r="D32" s="875" t="s">
        <v>286</v>
      </c>
      <c r="E32" s="875">
        <v>1</v>
      </c>
      <c r="F32" s="875">
        <v>1126000</v>
      </c>
      <c r="G32" s="875">
        <v>1</v>
      </c>
      <c r="H32" s="875">
        <v>1126000</v>
      </c>
      <c r="I32" s="875">
        <v>1</v>
      </c>
      <c r="J32" s="875">
        <v>1126000</v>
      </c>
      <c r="K32" s="875">
        <v>1</v>
      </c>
      <c r="L32" s="875">
        <v>1126000</v>
      </c>
    </row>
    <row r="33" spans="1:15" ht="21">
      <c r="A33" s="902">
        <v>28</v>
      </c>
      <c r="B33" s="872" t="s">
        <v>806</v>
      </c>
      <c r="C33" s="872"/>
      <c r="D33" s="875" t="s">
        <v>286</v>
      </c>
      <c r="E33" s="875">
        <v>1</v>
      </c>
      <c r="F33" s="875">
        <v>650000</v>
      </c>
      <c r="G33" s="875">
        <v>1</v>
      </c>
      <c r="H33" s="875">
        <v>650000</v>
      </c>
      <c r="I33" s="875">
        <v>1</v>
      </c>
      <c r="J33" s="875">
        <v>650000</v>
      </c>
      <c r="K33" s="875">
        <v>1</v>
      </c>
      <c r="L33" s="875">
        <v>650000</v>
      </c>
    </row>
    <row r="34" spans="1:15" ht="21">
      <c r="A34" s="928">
        <v>29</v>
      </c>
      <c r="B34" s="877" t="s">
        <v>806</v>
      </c>
      <c r="C34" s="877"/>
      <c r="D34" s="875" t="s">
        <v>286</v>
      </c>
      <c r="E34" s="875">
        <v>1</v>
      </c>
      <c r="F34" s="875">
        <v>500000</v>
      </c>
      <c r="G34" s="875">
        <v>1</v>
      </c>
      <c r="H34" s="875">
        <v>500000</v>
      </c>
      <c r="I34" s="875">
        <v>1</v>
      </c>
      <c r="J34" s="875">
        <v>500000</v>
      </c>
      <c r="K34" s="875">
        <v>1</v>
      </c>
      <c r="L34" s="875">
        <v>500000</v>
      </c>
    </row>
    <row r="35" spans="1:15" ht="21">
      <c r="A35" s="902">
        <v>30</v>
      </c>
      <c r="B35" s="863" t="s">
        <v>1407</v>
      </c>
      <c r="C35" s="863"/>
      <c r="D35" s="870" t="s">
        <v>517</v>
      </c>
      <c r="E35" s="870"/>
      <c r="F35" s="870" t="s">
        <v>501</v>
      </c>
      <c r="G35" s="870"/>
      <c r="H35" s="870" t="s">
        <v>286</v>
      </c>
      <c r="I35" s="875">
        <v>1</v>
      </c>
      <c r="J35" s="870">
        <v>750000</v>
      </c>
      <c r="K35" s="870"/>
      <c r="L35" s="870" t="s">
        <v>501</v>
      </c>
      <c r="M35" s="880"/>
      <c r="N35" s="880"/>
    </row>
    <row r="36" spans="1:15" ht="21">
      <c r="A36" s="928">
        <v>31</v>
      </c>
      <c r="B36" s="973" t="s">
        <v>963</v>
      </c>
      <c r="C36" s="973"/>
      <c r="D36" s="936" t="s">
        <v>501</v>
      </c>
      <c r="E36" s="875">
        <v>1</v>
      </c>
      <c r="F36" s="937">
        <v>490000</v>
      </c>
      <c r="G36" s="875">
        <v>1</v>
      </c>
      <c r="H36" s="937">
        <v>490000</v>
      </c>
      <c r="I36" s="875">
        <v>1</v>
      </c>
      <c r="J36" s="937">
        <v>490000</v>
      </c>
      <c r="K36" s="875">
        <v>1</v>
      </c>
      <c r="L36" s="937">
        <v>490000</v>
      </c>
    </row>
    <row r="37" spans="1:15" ht="21.75" customHeight="1">
      <c r="A37" s="902">
        <v>32</v>
      </c>
      <c r="B37" s="939" t="s">
        <v>2003</v>
      </c>
      <c r="C37" s="939"/>
      <c r="D37" s="936" t="s">
        <v>501</v>
      </c>
      <c r="E37" s="875">
        <v>1</v>
      </c>
      <c r="F37" s="937">
        <v>1560000</v>
      </c>
      <c r="G37" s="875">
        <v>1</v>
      </c>
      <c r="H37" s="937">
        <v>1560000</v>
      </c>
      <c r="I37" s="875">
        <v>1</v>
      </c>
      <c r="J37" s="937">
        <v>1560000</v>
      </c>
      <c r="K37" s="875">
        <v>1</v>
      </c>
      <c r="L37" s="937">
        <v>1560000</v>
      </c>
    </row>
    <row r="38" spans="1:15" ht="21.75" customHeight="1">
      <c r="A38" s="928">
        <v>33</v>
      </c>
      <c r="B38" s="877" t="s">
        <v>2003</v>
      </c>
      <c r="C38" s="877"/>
      <c r="D38" s="871" t="s">
        <v>286</v>
      </c>
      <c r="E38" s="875">
        <v>1</v>
      </c>
      <c r="F38" s="875">
        <v>950000</v>
      </c>
      <c r="G38" s="875">
        <v>1</v>
      </c>
      <c r="H38" s="875">
        <v>950000</v>
      </c>
      <c r="I38" s="875">
        <v>1</v>
      </c>
      <c r="J38" s="875">
        <v>950000</v>
      </c>
      <c r="K38" s="875">
        <v>1</v>
      </c>
      <c r="L38" s="875">
        <v>950000</v>
      </c>
    </row>
    <row r="39" spans="1:15" ht="21.75" customHeight="1">
      <c r="A39" s="902">
        <v>34</v>
      </c>
      <c r="B39" s="872" t="s">
        <v>2006</v>
      </c>
      <c r="C39" s="872"/>
      <c r="D39" s="871" t="s">
        <v>286</v>
      </c>
      <c r="E39" s="875">
        <v>1</v>
      </c>
      <c r="F39" s="875">
        <v>870000</v>
      </c>
      <c r="G39" s="875">
        <v>1</v>
      </c>
      <c r="H39" s="875">
        <v>870000</v>
      </c>
      <c r="I39" s="875">
        <v>1</v>
      </c>
      <c r="J39" s="875">
        <v>870000</v>
      </c>
      <c r="K39" s="875">
        <v>1</v>
      </c>
      <c r="L39" s="875">
        <v>870000</v>
      </c>
    </row>
    <row r="40" spans="1:15" ht="21.75" customHeight="1">
      <c r="A40" s="928">
        <v>35</v>
      </c>
      <c r="B40" s="973" t="s">
        <v>2008</v>
      </c>
      <c r="C40" s="973"/>
      <c r="D40" s="936" t="s">
        <v>501</v>
      </c>
      <c r="E40" s="875">
        <v>1</v>
      </c>
      <c r="F40" s="937">
        <v>676800</v>
      </c>
      <c r="G40" s="875">
        <v>1</v>
      </c>
      <c r="H40" s="937">
        <v>676800</v>
      </c>
      <c r="I40" s="875">
        <v>1</v>
      </c>
      <c r="J40" s="937">
        <v>676800</v>
      </c>
      <c r="K40" s="875">
        <v>1</v>
      </c>
      <c r="L40" s="937">
        <v>676800</v>
      </c>
      <c r="M40" s="880"/>
      <c r="N40" s="880"/>
      <c r="O40" s="880"/>
    </row>
    <row r="41" spans="1:15" ht="21">
      <c r="A41" s="902">
        <v>36</v>
      </c>
      <c r="B41" s="971" t="s">
        <v>2011</v>
      </c>
      <c r="C41" s="971"/>
      <c r="D41" s="972" t="s">
        <v>501</v>
      </c>
      <c r="E41" s="875">
        <v>1</v>
      </c>
      <c r="F41" s="978">
        <v>612000</v>
      </c>
      <c r="G41" s="875">
        <v>1</v>
      </c>
      <c r="H41" s="978">
        <v>612000</v>
      </c>
      <c r="I41" s="875">
        <v>1</v>
      </c>
      <c r="J41" s="978">
        <v>612000</v>
      </c>
      <c r="K41" s="875">
        <v>1</v>
      </c>
      <c r="L41" s="978">
        <v>612000</v>
      </c>
    </row>
    <row r="42" spans="1:15" ht="21">
      <c r="A42" s="928">
        <v>37</v>
      </c>
      <c r="B42" s="940" t="s">
        <v>2013</v>
      </c>
      <c r="C42" s="940"/>
      <c r="D42" s="979" t="s">
        <v>501</v>
      </c>
      <c r="E42" s="875">
        <v>1</v>
      </c>
      <c r="F42" s="937">
        <v>500000</v>
      </c>
      <c r="G42" s="875">
        <v>1</v>
      </c>
      <c r="H42" s="937">
        <v>500000</v>
      </c>
      <c r="I42" s="875">
        <v>1</v>
      </c>
      <c r="J42" s="937">
        <v>500000</v>
      </c>
      <c r="K42" s="875">
        <v>1</v>
      </c>
      <c r="L42" s="937">
        <v>500000</v>
      </c>
    </row>
    <row r="43" spans="1:15" ht="21">
      <c r="A43" s="902">
        <v>38</v>
      </c>
      <c r="B43" s="939" t="s">
        <v>2016</v>
      </c>
      <c r="C43" s="939"/>
      <c r="D43" s="936" t="s">
        <v>501</v>
      </c>
      <c r="E43" s="875">
        <v>1</v>
      </c>
      <c r="F43" s="937">
        <v>933600</v>
      </c>
      <c r="G43" s="875">
        <v>1</v>
      </c>
      <c r="H43" s="937">
        <v>933600</v>
      </c>
      <c r="I43" s="875">
        <v>1</v>
      </c>
      <c r="J43" s="937">
        <v>933600</v>
      </c>
      <c r="K43" s="875">
        <v>1</v>
      </c>
      <c r="L43" s="937">
        <v>933600</v>
      </c>
    </row>
    <row r="44" spans="1:15" ht="21">
      <c r="A44" s="928">
        <v>39</v>
      </c>
      <c r="B44" s="877" t="s">
        <v>2019</v>
      </c>
      <c r="C44" s="877"/>
      <c r="D44" s="871" t="s">
        <v>286</v>
      </c>
      <c r="E44" s="871"/>
      <c r="F44" s="875" t="s">
        <v>286</v>
      </c>
      <c r="G44" s="875">
        <v>1</v>
      </c>
      <c r="H44" s="875">
        <v>640000</v>
      </c>
      <c r="I44" s="875">
        <v>1</v>
      </c>
      <c r="J44" s="875">
        <v>640000</v>
      </c>
      <c r="K44" s="875">
        <v>1</v>
      </c>
      <c r="L44" s="875">
        <v>640000</v>
      </c>
    </row>
    <row r="45" spans="1:15" ht="24" customHeight="1">
      <c r="A45" s="902">
        <v>40</v>
      </c>
      <c r="B45" s="877" t="s">
        <v>2022</v>
      </c>
      <c r="C45" s="877"/>
      <c r="D45" s="871" t="s">
        <v>286</v>
      </c>
      <c r="E45" s="875">
        <v>1</v>
      </c>
      <c r="F45" s="875">
        <v>500000</v>
      </c>
      <c r="G45" s="875">
        <v>1</v>
      </c>
      <c r="H45" s="875">
        <v>500000</v>
      </c>
      <c r="I45" s="875">
        <v>1</v>
      </c>
      <c r="J45" s="875">
        <v>500000</v>
      </c>
      <c r="K45" s="875">
        <v>1</v>
      </c>
      <c r="L45" s="875">
        <v>500000</v>
      </c>
    </row>
    <row r="46" spans="1:15" ht="21">
      <c r="A46" s="928">
        <v>41</v>
      </c>
      <c r="B46" s="877" t="s">
        <v>1328</v>
      </c>
      <c r="C46" s="877"/>
      <c r="D46" s="871" t="s">
        <v>286</v>
      </c>
      <c r="E46" s="875">
        <v>1</v>
      </c>
      <c r="F46" s="875">
        <v>950000</v>
      </c>
      <c r="G46" s="875">
        <v>1</v>
      </c>
      <c r="H46" s="875">
        <v>950000</v>
      </c>
      <c r="I46" s="875">
        <v>1</v>
      </c>
      <c r="J46" s="875">
        <v>950000</v>
      </c>
      <c r="K46" s="875">
        <v>1</v>
      </c>
      <c r="L46" s="875">
        <v>950000</v>
      </c>
      <c r="M46" s="880"/>
    </row>
    <row r="47" spans="1:15" ht="21">
      <c r="A47" s="902">
        <v>42</v>
      </c>
      <c r="B47" s="872" t="s">
        <v>972</v>
      </c>
      <c r="C47" s="872"/>
      <c r="D47" s="871" t="s">
        <v>286</v>
      </c>
      <c r="E47" s="875">
        <v>1</v>
      </c>
      <c r="F47" s="875">
        <v>860000</v>
      </c>
      <c r="G47" s="875">
        <v>1</v>
      </c>
      <c r="H47" s="875">
        <v>860000</v>
      </c>
      <c r="I47" s="875">
        <v>1</v>
      </c>
      <c r="J47" s="875">
        <v>860000</v>
      </c>
      <c r="K47" s="875">
        <v>1</v>
      </c>
      <c r="L47" s="875">
        <v>860000</v>
      </c>
    </row>
    <row r="48" spans="1:15" ht="21">
      <c r="A48" s="928">
        <v>43</v>
      </c>
      <c r="B48" s="863" t="s">
        <v>2026</v>
      </c>
      <c r="C48" s="863"/>
      <c r="D48" s="862" t="s">
        <v>286</v>
      </c>
      <c r="E48" s="875">
        <v>1</v>
      </c>
      <c r="F48" s="870">
        <v>2250000</v>
      </c>
      <c r="G48" s="875">
        <v>1</v>
      </c>
      <c r="H48" s="870">
        <v>2250000</v>
      </c>
      <c r="I48" s="875">
        <v>1</v>
      </c>
      <c r="J48" s="870">
        <v>2250000</v>
      </c>
      <c r="K48" s="875">
        <v>1</v>
      </c>
      <c r="L48" s="870">
        <v>2250000</v>
      </c>
    </row>
    <row r="49" spans="1:13" ht="21">
      <c r="A49" s="902">
        <v>44</v>
      </c>
      <c r="B49" s="872" t="s">
        <v>806</v>
      </c>
      <c r="C49" s="872"/>
      <c r="D49" s="871" t="s">
        <v>286</v>
      </c>
      <c r="E49" s="875">
        <v>1</v>
      </c>
      <c r="F49" s="875">
        <v>450000</v>
      </c>
      <c r="G49" s="875">
        <v>1</v>
      </c>
      <c r="H49" s="875">
        <v>450000</v>
      </c>
      <c r="I49" s="875">
        <v>1</v>
      </c>
      <c r="J49" s="875">
        <v>0</v>
      </c>
      <c r="K49" s="875"/>
      <c r="L49" s="875">
        <v>0</v>
      </c>
    </row>
    <row r="50" spans="1:13" ht="21">
      <c r="A50" s="928">
        <v>45</v>
      </c>
      <c r="B50" s="877" t="s">
        <v>2028</v>
      </c>
      <c r="C50" s="877"/>
      <c r="D50" s="875" t="s">
        <v>501</v>
      </c>
      <c r="E50" s="875"/>
      <c r="F50" s="875">
        <v>0</v>
      </c>
      <c r="G50" s="875"/>
      <c r="H50" s="875">
        <v>0</v>
      </c>
      <c r="I50" s="875">
        <v>1</v>
      </c>
      <c r="J50" s="875">
        <v>720000</v>
      </c>
      <c r="K50" s="875"/>
      <c r="L50" s="889">
        <v>0</v>
      </c>
      <c r="M50" s="880"/>
    </row>
    <row r="51" spans="1:13" ht="21">
      <c r="A51" s="902">
        <v>46</v>
      </c>
      <c r="B51" s="872" t="s">
        <v>815</v>
      </c>
      <c r="C51" s="872"/>
      <c r="D51" s="871" t="s">
        <v>286</v>
      </c>
      <c r="E51" s="875">
        <v>1</v>
      </c>
      <c r="F51" s="875">
        <v>850000</v>
      </c>
      <c r="G51" s="875">
        <v>1</v>
      </c>
      <c r="H51" s="875">
        <v>850000</v>
      </c>
      <c r="I51" s="875">
        <v>1</v>
      </c>
      <c r="J51" s="875">
        <v>850000</v>
      </c>
      <c r="K51" s="875">
        <v>1</v>
      </c>
      <c r="L51" s="875">
        <v>850000</v>
      </c>
      <c r="M51" s="880"/>
    </row>
    <row r="52" spans="1:13" ht="21">
      <c r="A52" s="928">
        <v>47</v>
      </c>
      <c r="B52" s="872" t="s">
        <v>2030</v>
      </c>
      <c r="C52" s="872"/>
      <c r="D52" s="871" t="s">
        <v>286</v>
      </c>
      <c r="E52" s="875">
        <v>1</v>
      </c>
      <c r="F52" s="875">
        <v>910000</v>
      </c>
      <c r="G52" s="875">
        <v>1</v>
      </c>
      <c r="H52" s="875">
        <v>910000</v>
      </c>
      <c r="I52" s="875"/>
      <c r="J52" s="875">
        <v>0</v>
      </c>
      <c r="K52" s="875"/>
      <c r="L52" s="875">
        <v>0</v>
      </c>
    </row>
    <row r="53" spans="1:13" ht="21">
      <c r="A53" s="902">
        <v>48</v>
      </c>
      <c r="B53" s="877" t="s">
        <v>2032</v>
      </c>
      <c r="C53" s="877"/>
      <c r="D53" s="871" t="s">
        <v>286</v>
      </c>
      <c r="E53" s="875">
        <v>1</v>
      </c>
      <c r="F53" s="875">
        <v>1594000</v>
      </c>
      <c r="G53" s="875">
        <v>1</v>
      </c>
      <c r="H53" s="875">
        <v>1594000</v>
      </c>
      <c r="I53" s="875">
        <v>1</v>
      </c>
      <c r="J53" s="875">
        <v>1594000</v>
      </c>
      <c r="K53" s="875">
        <v>1</v>
      </c>
      <c r="L53" s="875">
        <v>1594000</v>
      </c>
    </row>
    <row r="54" spans="1:13" ht="21">
      <c r="A54" s="928">
        <v>49</v>
      </c>
      <c r="B54" s="982" t="s">
        <v>802</v>
      </c>
      <c r="C54" s="982"/>
      <c r="D54" s="871" t="s">
        <v>286</v>
      </c>
      <c r="E54" s="871"/>
      <c r="F54" s="875" t="s">
        <v>286</v>
      </c>
      <c r="G54" s="875">
        <v>1</v>
      </c>
      <c r="H54" s="875">
        <v>1487500</v>
      </c>
      <c r="I54" s="875">
        <v>1</v>
      </c>
      <c r="J54" s="875">
        <v>1487500</v>
      </c>
      <c r="K54" s="875">
        <v>1</v>
      </c>
      <c r="L54" s="875">
        <v>1487500</v>
      </c>
      <c r="M54" s="880"/>
    </row>
    <row r="55" spans="1:13" ht="21">
      <c r="A55" s="902">
        <v>50</v>
      </c>
      <c r="B55" s="877" t="s">
        <v>811</v>
      </c>
      <c r="C55" s="877"/>
      <c r="D55" s="871" t="s">
        <v>286</v>
      </c>
      <c r="E55" s="871"/>
      <c r="F55" s="871" t="s">
        <v>286</v>
      </c>
      <c r="G55" s="875">
        <v>1</v>
      </c>
      <c r="H55" s="875">
        <v>1417000</v>
      </c>
      <c r="I55" s="875">
        <v>1</v>
      </c>
      <c r="J55" s="875">
        <v>1417000</v>
      </c>
      <c r="K55" s="875"/>
      <c r="L55" s="919" t="s">
        <v>286</v>
      </c>
    </row>
    <row r="56" spans="1:13" ht="21">
      <c r="A56" s="928">
        <v>51</v>
      </c>
      <c r="B56" s="872" t="s">
        <v>813</v>
      </c>
      <c r="C56" s="872"/>
      <c r="D56" s="871" t="s">
        <v>286</v>
      </c>
      <c r="E56" s="871">
        <v>1</v>
      </c>
      <c r="F56" s="919">
        <v>870000</v>
      </c>
      <c r="G56" s="875">
        <v>1</v>
      </c>
      <c r="H56" s="919">
        <v>870000</v>
      </c>
      <c r="I56" s="875">
        <v>1</v>
      </c>
      <c r="J56" s="875">
        <v>870000</v>
      </c>
      <c r="K56" s="875"/>
      <c r="L56" s="875">
        <v>0</v>
      </c>
      <c r="M56" s="880"/>
    </row>
    <row r="57" spans="1:13" ht="21">
      <c r="A57" s="902">
        <v>52</v>
      </c>
      <c r="B57" s="872" t="s">
        <v>1071</v>
      </c>
      <c r="C57" s="872"/>
      <c r="D57" s="871" t="s">
        <v>286</v>
      </c>
      <c r="E57" s="871"/>
      <c r="F57" s="919">
        <v>0</v>
      </c>
      <c r="G57" s="875">
        <v>1</v>
      </c>
      <c r="H57" s="919">
        <v>400000</v>
      </c>
      <c r="I57" s="919"/>
      <c r="J57" s="919">
        <v>0</v>
      </c>
      <c r="K57" s="919"/>
      <c r="L57" s="919">
        <v>0</v>
      </c>
      <c r="M57" s="880"/>
    </row>
    <row r="58" spans="1:13" ht="21">
      <c r="A58" s="928">
        <v>53</v>
      </c>
      <c r="B58" s="872" t="s">
        <v>829</v>
      </c>
      <c r="C58" s="958"/>
      <c r="D58" s="880" t="s">
        <v>286</v>
      </c>
      <c r="E58" s="880"/>
      <c r="F58" s="919">
        <v>0</v>
      </c>
      <c r="G58" s="919"/>
      <c r="H58" s="919">
        <v>0</v>
      </c>
      <c r="I58" s="875">
        <v>1</v>
      </c>
      <c r="J58" s="919">
        <v>280000</v>
      </c>
      <c r="K58" s="919"/>
      <c r="L58" s="919">
        <v>0</v>
      </c>
    </row>
    <row r="59" spans="1:13" ht="21">
      <c r="A59" s="902">
        <v>54</v>
      </c>
      <c r="B59" s="877" t="s">
        <v>551</v>
      </c>
      <c r="C59" s="906"/>
      <c r="D59" s="880" t="s">
        <v>286</v>
      </c>
      <c r="E59" s="875">
        <v>1</v>
      </c>
      <c r="F59" s="875">
        <v>477000</v>
      </c>
      <c r="G59" s="875">
        <v>1</v>
      </c>
      <c r="H59" s="875">
        <v>477000</v>
      </c>
      <c r="I59" s="875"/>
      <c r="J59" s="875">
        <v>0</v>
      </c>
      <c r="K59" s="875"/>
      <c r="L59" s="875">
        <v>0</v>
      </c>
    </row>
    <row r="60" spans="1:13" ht="21">
      <c r="A60" s="928">
        <v>55</v>
      </c>
      <c r="B60" s="863" t="s">
        <v>553</v>
      </c>
      <c r="C60" s="863"/>
      <c r="D60" s="862" t="s">
        <v>286</v>
      </c>
      <c r="E60" s="862"/>
      <c r="F60" s="862" t="s">
        <v>286</v>
      </c>
      <c r="G60" s="862"/>
      <c r="H60" s="862" t="s">
        <v>286</v>
      </c>
      <c r="I60" s="862"/>
      <c r="J60" s="862" t="s">
        <v>286</v>
      </c>
      <c r="K60" s="875">
        <v>1</v>
      </c>
      <c r="L60" s="1053">
        <v>600000</v>
      </c>
    </row>
    <row r="61" spans="1:13" ht="21">
      <c r="A61" s="902">
        <v>56</v>
      </c>
      <c r="B61" s="872" t="s">
        <v>817</v>
      </c>
      <c r="C61" s="1308"/>
      <c r="D61" s="963" t="s">
        <v>286</v>
      </c>
      <c r="E61" s="963"/>
      <c r="F61" s="871" t="s">
        <v>286</v>
      </c>
      <c r="G61" s="875">
        <v>1</v>
      </c>
      <c r="H61" s="875">
        <v>350000</v>
      </c>
      <c r="I61" s="875">
        <v>1</v>
      </c>
      <c r="J61" s="875">
        <v>350000</v>
      </c>
      <c r="K61" s="875"/>
      <c r="L61" s="875">
        <v>0</v>
      </c>
    </row>
    <row r="62" spans="1:13" ht="21">
      <c r="A62" s="928">
        <v>57</v>
      </c>
      <c r="B62" s="877" t="s">
        <v>2035</v>
      </c>
      <c r="C62" s="877"/>
      <c r="D62" s="871" t="s">
        <v>286</v>
      </c>
      <c r="E62" s="871"/>
      <c r="F62" s="871" t="s">
        <v>286</v>
      </c>
      <c r="G62" s="875">
        <v>1</v>
      </c>
      <c r="H62" s="875">
        <v>936000</v>
      </c>
      <c r="I62" s="875">
        <v>1</v>
      </c>
      <c r="J62" s="875">
        <v>936000</v>
      </c>
      <c r="K62" s="875">
        <v>1</v>
      </c>
      <c r="L62" s="875">
        <v>936000</v>
      </c>
    </row>
    <row r="63" spans="1:13" ht="21">
      <c r="A63" s="902">
        <v>58</v>
      </c>
      <c r="B63" s="872" t="s">
        <v>2037</v>
      </c>
      <c r="C63" s="872"/>
      <c r="D63" s="871" t="s">
        <v>286</v>
      </c>
      <c r="E63" s="871"/>
      <c r="F63" s="871" t="s">
        <v>286</v>
      </c>
      <c r="G63" s="875">
        <v>1</v>
      </c>
      <c r="H63" s="875">
        <v>400000</v>
      </c>
      <c r="I63" s="875"/>
      <c r="J63" s="875" t="s">
        <v>501</v>
      </c>
      <c r="K63" s="875"/>
      <c r="L63" s="875" t="s">
        <v>501</v>
      </c>
    </row>
    <row r="64" spans="1:13" ht="21">
      <c r="A64" s="928">
        <v>59</v>
      </c>
      <c r="B64" s="877" t="s">
        <v>555</v>
      </c>
      <c r="C64" s="877"/>
      <c r="D64" s="871" t="s">
        <v>286</v>
      </c>
      <c r="E64" s="875">
        <v>1</v>
      </c>
      <c r="F64" s="875">
        <v>2080000</v>
      </c>
      <c r="G64" s="875">
        <v>1</v>
      </c>
      <c r="H64" s="875">
        <v>2080000</v>
      </c>
      <c r="I64" s="875">
        <v>1</v>
      </c>
      <c r="J64" s="875">
        <v>2080000</v>
      </c>
      <c r="K64" s="875">
        <v>1</v>
      </c>
      <c r="L64" s="875">
        <v>2080000</v>
      </c>
    </row>
    <row r="65" spans="1:12" ht="21">
      <c r="A65" s="902">
        <v>60</v>
      </c>
      <c r="B65" s="983" t="s">
        <v>2041</v>
      </c>
      <c r="C65" s="1061"/>
      <c r="D65" s="880" t="s">
        <v>286</v>
      </c>
      <c r="E65" s="875">
        <v>1</v>
      </c>
      <c r="F65" s="875">
        <v>1600000</v>
      </c>
      <c r="G65" s="875">
        <v>1</v>
      </c>
      <c r="H65" s="875">
        <v>1600000</v>
      </c>
      <c r="I65" s="875">
        <v>1</v>
      </c>
      <c r="J65" s="875">
        <v>1600000</v>
      </c>
      <c r="K65" s="875">
        <v>1</v>
      </c>
      <c r="L65" s="875">
        <v>1600000</v>
      </c>
    </row>
    <row r="66" spans="1:12" ht="21">
      <c r="A66" s="928">
        <v>61</v>
      </c>
      <c r="B66" s="872" t="s">
        <v>820</v>
      </c>
      <c r="C66" s="958"/>
      <c r="D66" s="880" t="s">
        <v>286</v>
      </c>
      <c r="E66" s="880"/>
      <c r="F66" s="919">
        <v>0</v>
      </c>
      <c r="G66" s="875">
        <v>1</v>
      </c>
      <c r="H66" s="919">
        <v>600000</v>
      </c>
      <c r="I66" s="875">
        <v>1</v>
      </c>
      <c r="J66" s="919">
        <v>600000</v>
      </c>
      <c r="K66" s="875">
        <v>1</v>
      </c>
      <c r="L66" s="919">
        <v>600000</v>
      </c>
    </row>
    <row r="67" spans="1:12" ht="21">
      <c r="A67" s="902">
        <v>62</v>
      </c>
      <c r="B67" s="877" t="s">
        <v>2042</v>
      </c>
      <c r="C67" s="906"/>
      <c r="D67" s="880" t="s">
        <v>286</v>
      </c>
      <c r="E67" s="875">
        <v>1</v>
      </c>
      <c r="F67" s="875">
        <v>600000</v>
      </c>
      <c r="G67" s="875">
        <v>1</v>
      </c>
      <c r="H67" s="875">
        <v>600000</v>
      </c>
      <c r="I67" s="875">
        <v>1</v>
      </c>
      <c r="J67" s="875">
        <v>600000</v>
      </c>
      <c r="K67" s="875"/>
      <c r="L67" s="875" t="s">
        <v>501</v>
      </c>
    </row>
    <row r="68" spans="1:12" ht="21">
      <c r="A68" s="928">
        <v>63</v>
      </c>
      <c r="B68" s="872" t="s">
        <v>809</v>
      </c>
      <c r="C68" s="958"/>
      <c r="D68" s="880" t="s">
        <v>286</v>
      </c>
      <c r="E68" s="880"/>
      <c r="F68" s="875">
        <v>0</v>
      </c>
      <c r="G68" s="875">
        <v>1</v>
      </c>
      <c r="H68" s="875">
        <v>1730000</v>
      </c>
      <c r="I68" s="875">
        <v>1</v>
      </c>
      <c r="J68" s="875">
        <v>1730000</v>
      </c>
      <c r="K68" s="875">
        <v>1</v>
      </c>
      <c r="L68" s="875">
        <v>1730000</v>
      </c>
    </row>
    <row r="69" spans="1:12" ht="21">
      <c r="A69" s="902">
        <v>64</v>
      </c>
      <c r="B69" s="877" t="s">
        <v>823</v>
      </c>
      <c r="C69" s="906"/>
      <c r="D69" s="880" t="s">
        <v>286</v>
      </c>
      <c r="E69" s="880"/>
      <c r="F69" s="875">
        <v>0</v>
      </c>
      <c r="G69" s="875">
        <v>1</v>
      </c>
      <c r="H69" s="875">
        <v>650000</v>
      </c>
      <c r="I69" s="875">
        <v>1</v>
      </c>
      <c r="J69" s="875">
        <v>650000</v>
      </c>
      <c r="K69" s="875"/>
      <c r="L69" s="875" t="s">
        <v>501</v>
      </c>
    </row>
    <row r="70" spans="1:12" ht="21">
      <c r="A70" s="928">
        <v>65</v>
      </c>
      <c r="B70" s="877" t="s">
        <v>2045</v>
      </c>
      <c r="C70" s="906"/>
      <c r="D70" s="880" t="s">
        <v>286</v>
      </c>
      <c r="E70" s="875">
        <v>1</v>
      </c>
      <c r="F70" s="875">
        <v>390000</v>
      </c>
      <c r="G70" s="875">
        <v>1</v>
      </c>
      <c r="H70" s="875">
        <v>390000</v>
      </c>
      <c r="I70" s="875"/>
      <c r="J70" s="875" t="s">
        <v>501</v>
      </c>
      <c r="K70" s="875"/>
      <c r="L70" s="875" t="s">
        <v>501</v>
      </c>
    </row>
    <row r="71" spans="1:12" ht="21">
      <c r="A71" s="902">
        <v>66</v>
      </c>
      <c r="B71" s="872" t="s">
        <v>566</v>
      </c>
      <c r="C71" s="872"/>
      <c r="D71" s="871" t="s">
        <v>286</v>
      </c>
      <c r="E71" s="871"/>
      <c r="F71" s="875" t="s">
        <v>501</v>
      </c>
      <c r="G71" s="875"/>
      <c r="H71" s="875" t="s">
        <v>501</v>
      </c>
      <c r="I71" s="875">
        <v>1</v>
      </c>
      <c r="J71" s="875">
        <v>850000</v>
      </c>
      <c r="K71" s="875"/>
      <c r="L71" s="875" t="s">
        <v>501</v>
      </c>
    </row>
    <row r="72" spans="1:12" ht="21">
      <c r="A72" s="928">
        <v>67</v>
      </c>
      <c r="B72" s="985" t="s">
        <v>961</v>
      </c>
      <c r="C72" s="985"/>
      <c r="D72" s="862" t="s">
        <v>286</v>
      </c>
      <c r="E72" s="875">
        <v>1</v>
      </c>
      <c r="F72" s="870">
        <v>576000</v>
      </c>
      <c r="G72" s="870"/>
      <c r="H72" s="870" t="s">
        <v>501</v>
      </c>
      <c r="I72" s="870"/>
      <c r="J72" s="870" t="s">
        <v>501</v>
      </c>
      <c r="K72" s="870"/>
      <c r="L72" s="870" t="s">
        <v>501</v>
      </c>
    </row>
    <row r="73" spans="1:12" ht="21">
      <c r="A73" s="902">
        <v>68</v>
      </c>
      <c r="B73" s="872" t="s">
        <v>566</v>
      </c>
      <c r="C73" s="872"/>
      <c r="D73" s="871" t="s">
        <v>286</v>
      </c>
      <c r="E73" s="871"/>
      <c r="F73" s="875" t="s">
        <v>501</v>
      </c>
      <c r="G73" s="875"/>
      <c r="H73" s="875" t="s">
        <v>501</v>
      </c>
      <c r="I73" s="875">
        <v>1</v>
      </c>
      <c r="J73" s="875">
        <v>850000</v>
      </c>
      <c r="K73" s="875"/>
      <c r="L73" s="875" t="s">
        <v>501</v>
      </c>
    </row>
    <row r="74" spans="1:12" ht="21">
      <c r="A74" s="928">
        <v>69</v>
      </c>
      <c r="B74" s="872" t="s">
        <v>967</v>
      </c>
      <c r="C74" s="872"/>
      <c r="D74" s="871" t="s">
        <v>286</v>
      </c>
      <c r="E74" s="871"/>
      <c r="F74" s="875" t="s">
        <v>501</v>
      </c>
      <c r="G74" s="875">
        <v>1</v>
      </c>
      <c r="H74" s="875">
        <v>500000</v>
      </c>
      <c r="I74" s="875">
        <v>1</v>
      </c>
      <c r="J74" s="875">
        <v>500000</v>
      </c>
      <c r="K74" s="875"/>
      <c r="L74" s="875" t="s">
        <v>501</v>
      </c>
    </row>
    <row r="75" spans="1:12" ht="21">
      <c r="A75" s="902">
        <v>70</v>
      </c>
      <c r="B75" s="872" t="s">
        <v>968</v>
      </c>
      <c r="C75" s="872"/>
      <c r="D75" s="871" t="s">
        <v>286</v>
      </c>
      <c r="E75" s="871"/>
      <c r="F75" s="875" t="s">
        <v>501</v>
      </c>
      <c r="G75" s="875">
        <v>1</v>
      </c>
      <c r="H75" s="875">
        <v>425000</v>
      </c>
      <c r="I75" s="875">
        <v>1</v>
      </c>
      <c r="J75" s="875">
        <v>425000</v>
      </c>
      <c r="K75" s="875"/>
      <c r="L75" s="875" t="s">
        <v>501</v>
      </c>
    </row>
    <row r="76" spans="1:12" ht="21">
      <c r="A76" s="928">
        <v>71</v>
      </c>
      <c r="B76" s="982" t="s">
        <v>2049</v>
      </c>
      <c r="C76" s="982"/>
      <c r="D76" s="871" t="s">
        <v>286</v>
      </c>
      <c r="E76" s="875">
        <v>1</v>
      </c>
      <c r="F76" s="875">
        <v>1650000</v>
      </c>
      <c r="G76" s="875">
        <v>1</v>
      </c>
      <c r="H76" s="875">
        <v>1650000</v>
      </c>
      <c r="I76" s="875">
        <v>1</v>
      </c>
      <c r="J76" s="875">
        <v>1650000</v>
      </c>
      <c r="K76" s="875">
        <v>1</v>
      </c>
      <c r="L76" s="875">
        <v>1650000</v>
      </c>
    </row>
    <row r="77" spans="1:12" ht="21">
      <c r="A77" s="902">
        <v>72</v>
      </c>
      <c r="B77" s="877" t="s">
        <v>970</v>
      </c>
      <c r="C77" s="877"/>
      <c r="D77" s="871" t="s">
        <v>286</v>
      </c>
      <c r="E77" s="871"/>
      <c r="F77" s="875" t="s">
        <v>501</v>
      </c>
      <c r="G77" s="875">
        <v>1</v>
      </c>
      <c r="H77" s="875">
        <v>1920000</v>
      </c>
      <c r="I77" s="875">
        <v>1</v>
      </c>
      <c r="J77" s="875">
        <v>1920000</v>
      </c>
      <c r="K77" s="875"/>
      <c r="L77" s="875" t="s">
        <v>501</v>
      </c>
    </row>
    <row r="78" spans="1:12" ht="21">
      <c r="A78" s="928">
        <v>73</v>
      </c>
      <c r="B78" s="877" t="s">
        <v>2051</v>
      </c>
      <c r="C78" s="877"/>
      <c r="D78" s="875" t="s">
        <v>501</v>
      </c>
      <c r="E78" s="875">
        <v>1</v>
      </c>
      <c r="F78" s="875">
        <v>360000</v>
      </c>
      <c r="G78" s="875"/>
      <c r="H78" s="875" t="s">
        <v>501</v>
      </c>
      <c r="I78" s="875"/>
      <c r="J78" s="875" t="s">
        <v>501</v>
      </c>
      <c r="K78" s="875"/>
      <c r="L78" s="875" t="s">
        <v>501</v>
      </c>
    </row>
    <row r="79" spans="1:12" ht="21">
      <c r="A79" s="902">
        <v>74</v>
      </c>
      <c r="B79" s="877" t="s">
        <v>2056</v>
      </c>
      <c r="C79" s="877"/>
      <c r="D79" s="871" t="s">
        <v>501</v>
      </c>
      <c r="E79" s="871"/>
      <c r="F79" s="875" t="s">
        <v>501</v>
      </c>
      <c r="G79" s="875">
        <v>1</v>
      </c>
      <c r="H79" s="875">
        <v>1385000</v>
      </c>
      <c r="I79" s="875">
        <v>1</v>
      </c>
      <c r="J79" s="875">
        <v>1385000</v>
      </c>
      <c r="K79" s="875">
        <v>1</v>
      </c>
      <c r="L79" s="875">
        <v>1385000</v>
      </c>
    </row>
    <row r="80" spans="1:12" ht="21">
      <c r="A80" s="928">
        <v>75</v>
      </c>
      <c r="B80" s="872" t="s">
        <v>2059</v>
      </c>
      <c r="C80" s="872"/>
      <c r="D80" s="871" t="s">
        <v>286</v>
      </c>
      <c r="E80" s="871"/>
      <c r="F80" s="919" t="s">
        <v>501</v>
      </c>
      <c r="G80" s="919"/>
      <c r="H80" s="919" t="s">
        <v>501</v>
      </c>
      <c r="I80" s="875">
        <v>1</v>
      </c>
      <c r="J80" s="919">
        <v>1500000</v>
      </c>
      <c r="K80" s="875">
        <v>1</v>
      </c>
      <c r="L80" s="919">
        <v>1500000</v>
      </c>
    </row>
    <row r="81" spans="1:13" ht="27" customHeight="1">
      <c r="A81" s="902">
        <v>76</v>
      </c>
      <c r="B81" s="877" t="s">
        <v>2051</v>
      </c>
      <c r="C81" s="877"/>
      <c r="D81" s="875" t="s">
        <v>501</v>
      </c>
      <c r="E81" s="875">
        <v>1</v>
      </c>
      <c r="F81" s="875">
        <v>204000</v>
      </c>
      <c r="G81" s="875"/>
      <c r="H81" s="875" t="s">
        <v>501</v>
      </c>
      <c r="I81" s="875"/>
      <c r="J81" s="875" t="s">
        <v>501</v>
      </c>
      <c r="K81" s="875"/>
      <c r="L81" s="875" t="s">
        <v>501</v>
      </c>
    </row>
    <row r="82" spans="1:13" ht="21">
      <c r="A82" s="928">
        <v>77</v>
      </c>
      <c r="B82" s="872" t="s">
        <v>2061</v>
      </c>
      <c r="C82" s="872"/>
      <c r="D82" s="871" t="s">
        <v>286</v>
      </c>
      <c r="E82" s="871"/>
      <c r="F82" s="875" t="s">
        <v>501</v>
      </c>
      <c r="G82" s="875">
        <v>1</v>
      </c>
      <c r="H82" s="875">
        <v>1133500</v>
      </c>
      <c r="I82" s="875">
        <v>1</v>
      </c>
      <c r="J82" s="875">
        <v>1133500</v>
      </c>
      <c r="K82" s="875">
        <v>1</v>
      </c>
      <c r="L82" s="875">
        <v>1133500</v>
      </c>
    </row>
    <row r="83" spans="1:13" ht="21">
      <c r="A83" s="902">
        <v>78</v>
      </c>
      <c r="B83" s="877" t="s">
        <v>824</v>
      </c>
      <c r="C83" s="877"/>
      <c r="D83" s="871" t="s">
        <v>286</v>
      </c>
      <c r="E83" s="871"/>
      <c r="F83" s="922" t="s">
        <v>501</v>
      </c>
      <c r="G83" s="875">
        <v>1</v>
      </c>
      <c r="H83" s="922">
        <v>650000</v>
      </c>
      <c r="I83" s="922"/>
      <c r="J83" s="919" t="s">
        <v>501</v>
      </c>
      <c r="K83" s="919"/>
      <c r="L83" s="919" t="s">
        <v>501</v>
      </c>
    </row>
    <row r="84" spans="1:13" ht="21">
      <c r="A84" s="928">
        <v>79</v>
      </c>
      <c r="B84" s="872" t="s">
        <v>2064</v>
      </c>
      <c r="C84" s="872"/>
      <c r="D84" s="871" t="s">
        <v>286</v>
      </c>
      <c r="E84" s="875">
        <v>1</v>
      </c>
      <c r="F84" s="919">
        <v>1600000</v>
      </c>
      <c r="G84" s="875">
        <v>1</v>
      </c>
      <c r="H84" s="919">
        <v>1600000</v>
      </c>
      <c r="I84" s="875">
        <v>1</v>
      </c>
      <c r="J84" s="919">
        <v>1600000</v>
      </c>
      <c r="K84" s="875">
        <v>1</v>
      </c>
      <c r="L84" s="919">
        <v>1600000</v>
      </c>
    </row>
    <row r="85" spans="1:13" ht="21">
      <c r="A85" s="902">
        <v>80</v>
      </c>
      <c r="B85" s="872" t="s">
        <v>801</v>
      </c>
      <c r="C85" s="872"/>
      <c r="D85" s="871" t="s">
        <v>286</v>
      </c>
      <c r="E85" s="871"/>
      <c r="F85" s="919" t="s">
        <v>501</v>
      </c>
      <c r="G85" s="875">
        <v>1</v>
      </c>
      <c r="H85" s="919">
        <v>1600000</v>
      </c>
      <c r="I85" s="875">
        <v>1</v>
      </c>
      <c r="J85" s="919">
        <v>1600000</v>
      </c>
      <c r="K85" s="919"/>
      <c r="L85" s="919" t="s">
        <v>501</v>
      </c>
    </row>
    <row r="86" spans="1:13" ht="21">
      <c r="A86" s="928">
        <v>81</v>
      </c>
      <c r="B86" s="877" t="s">
        <v>2066</v>
      </c>
      <c r="C86" s="877"/>
      <c r="D86" s="862" t="s">
        <v>286</v>
      </c>
      <c r="E86" s="862"/>
      <c r="F86" s="870" t="s">
        <v>501</v>
      </c>
      <c r="G86" s="875">
        <v>1</v>
      </c>
      <c r="H86" s="870">
        <v>1170000</v>
      </c>
      <c r="I86" s="875">
        <v>1</v>
      </c>
      <c r="J86" s="870">
        <v>1170000</v>
      </c>
      <c r="K86" s="875">
        <v>1</v>
      </c>
      <c r="L86" s="870">
        <v>1170000</v>
      </c>
    </row>
    <row r="87" spans="1:13" ht="21">
      <c r="A87" s="902">
        <v>82</v>
      </c>
      <c r="B87" s="872" t="s">
        <v>827</v>
      </c>
      <c r="C87" s="872"/>
      <c r="D87" s="871" t="s">
        <v>286</v>
      </c>
      <c r="E87" s="875">
        <v>1</v>
      </c>
      <c r="F87" s="875">
        <v>1240000</v>
      </c>
      <c r="G87" s="875">
        <v>1</v>
      </c>
      <c r="H87" s="875">
        <v>1240000</v>
      </c>
      <c r="I87" s="875">
        <v>1</v>
      </c>
      <c r="J87" s="875">
        <v>1240000</v>
      </c>
      <c r="K87" s="875">
        <v>1</v>
      </c>
      <c r="L87" s="875">
        <v>1240000</v>
      </c>
    </row>
    <row r="88" spans="1:13" ht="21">
      <c r="A88" s="928">
        <v>83</v>
      </c>
      <c r="B88" s="877" t="s">
        <v>827</v>
      </c>
      <c r="C88" s="877"/>
      <c r="D88" s="871" t="s">
        <v>286</v>
      </c>
      <c r="E88" s="871"/>
      <c r="F88" s="875" t="s">
        <v>501</v>
      </c>
      <c r="G88" s="875">
        <v>1</v>
      </c>
      <c r="H88" s="875">
        <v>1195000</v>
      </c>
      <c r="I88" s="875">
        <v>1</v>
      </c>
      <c r="J88" s="875">
        <v>1195000</v>
      </c>
      <c r="K88" s="875">
        <v>1</v>
      </c>
      <c r="L88" s="875">
        <v>1195000</v>
      </c>
    </row>
    <row r="89" spans="1:13" ht="21">
      <c r="A89" s="902">
        <v>84</v>
      </c>
      <c r="B89" s="872" t="s">
        <v>952</v>
      </c>
      <c r="C89" s="872"/>
      <c r="D89" s="871" t="s">
        <v>286</v>
      </c>
      <c r="E89" s="871"/>
      <c r="F89" s="875" t="s">
        <v>501</v>
      </c>
      <c r="G89" s="875">
        <v>1</v>
      </c>
      <c r="H89" s="881">
        <v>350000</v>
      </c>
      <c r="I89" s="881"/>
      <c r="J89" s="875">
        <v>0</v>
      </c>
      <c r="K89" s="875"/>
      <c r="L89" s="875" t="s">
        <v>517</v>
      </c>
      <c r="M89" s="880"/>
    </row>
    <row r="90" spans="1:13" ht="21">
      <c r="A90" s="928">
        <v>85</v>
      </c>
      <c r="B90" s="872" t="s">
        <v>953</v>
      </c>
      <c r="C90" s="872"/>
      <c r="D90" s="871" t="s">
        <v>286</v>
      </c>
      <c r="E90" s="871"/>
      <c r="F90" s="871" t="s">
        <v>286</v>
      </c>
      <c r="G90" s="871"/>
      <c r="H90" s="871" t="s">
        <v>286</v>
      </c>
      <c r="I90" s="875">
        <v>1</v>
      </c>
      <c r="J90" s="881">
        <v>420000</v>
      </c>
      <c r="K90" s="881"/>
      <c r="L90" s="875" t="s">
        <v>501</v>
      </c>
    </row>
    <row r="91" spans="1:13" ht="21">
      <c r="A91" s="902">
        <v>86</v>
      </c>
      <c r="B91" s="872" t="s">
        <v>1116</v>
      </c>
      <c r="C91" s="872"/>
      <c r="D91" s="871" t="s">
        <v>286</v>
      </c>
      <c r="E91" s="871"/>
      <c r="F91" s="871" t="s">
        <v>286</v>
      </c>
      <c r="G91" s="871"/>
      <c r="H91" s="871" t="s">
        <v>286</v>
      </c>
      <c r="I91" s="875">
        <v>1</v>
      </c>
      <c r="J91" s="922">
        <v>280000</v>
      </c>
      <c r="K91" s="922"/>
      <c r="L91" s="875" t="s">
        <v>501</v>
      </c>
    </row>
    <row r="92" spans="1:13" ht="21">
      <c r="A92" s="928">
        <v>87</v>
      </c>
      <c r="B92" s="998" t="s">
        <v>954</v>
      </c>
      <c r="C92" s="998"/>
      <c r="D92" s="870" t="s">
        <v>286</v>
      </c>
      <c r="E92" s="870"/>
      <c r="F92" s="870" t="s">
        <v>286</v>
      </c>
      <c r="G92" s="870"/>
      <c r="H92" s="870" t="s">
        <v>286</v>
      </c>
      <c r="I92" s="875">
        <v>1</v>
      </c>
      <c r="J92" s="999">
        <v>280000</v>
      </c>
      <c r="K92" s="999"/>
      <c r="L92" s="870" t="s">
        <v>501</v>
      </c>
    </row>
    <row r="93" spans="1:13" ht="21">
      <c r="A93" s="902">
        <v>88</v>
      </c>
      <c r="B93" s="877" t="s">
        <v>1068</v>
      </c>
      <c r="C93" s="877"/>
      <c r="D93" s="875" t="s">
        <v>286</v>
      </c>
      <c r="E93" s="875"/>
      <c r="F93" s="875" t="s">
        <v>286</v>
      </c>
      <c r="G93" s="875"/>
      <c r="H93" s="875" t="s">
        <v>501</v>
      </c>
      <c r="I93" s="875">
        <v>1</v>
      </c>
      <c r="J93" s="875">
        <v>280000</v>
      </c>
      <c r="K93" s="875"/>
      <c r="L93" s="875" t="s">
        <v>501</v>
      </c>
    </row>
    <row r="94" spans="1:13" ht="21">
      <c r="A94" s="928">
        <v>89</v>
      </c>
      <c r="B94" s="872" t="s">
        <v>752</v>
      </c>
      <c r="C94" s="872"/>
      <c r="D94" s="875" t="s">
        <v>286</v>
      </c>
      <c r="E94" s="875"/>
      <c r="F94" s="875" t="s">
        <v>286</v>
      </c>
      <c r="G94" s="875"/>
      <c r="H94" s="875" t="s">
        <v>286</v>
      </c>
      <c r="I94" s="875">
        <v>1</v>
      </c>
      <c r="J94" s="875">
        <v>550000</v>
      </c>
      <c r="K94" s="875"/>
      <c r="L94" s="875" t="s">
        <v>501</v>
      </c>
    </row>
    <row r="95" spans="1:13" ht="21">
      <c r="A95" s="902">
        <v>90</v>
      </c>
      <c r="B95" s="872" t="s">
        <v>957</v>
      </c>
      <c r="C95" s="872"/>
      <c r="D95" s="875" t="s">
        <v>286</v>
      </c>
      <c r="E95" s="875"/>
      <c r="F95" s="875" t="s">
        <v>286</v>
      </c>
      <c r="G95" s="875"/>
      <c r="H95" s="875" t="s">
        <v>286</v>
      </c>
      <c r="I95" s="875">
        <v>1</v>
      </c>
      <c r="J95" s="875">
        <v>630000</v>
      </c>
      <c r="K95" s="875"/>
      <c r="L95" s="875" t="s">
        <v>501</v>
      </c>
    </row>
    <row r="96" spans="1:13" ht="21">
      <c r="A96" s="928">
        <v>91</v>
      </c>
      <c r="B96" s="877" t="s">
        <v>959</v>
      </c>
      <c r="C96" s="877"/>
      <c r="D96" s="875" t="s">
        <v>286</v>
      </c>
      <c r="E96" s="875"/>
      <c r="F96" s="875" t="s">
        <v>286</v>
      </c>
      <c r="G96" s="875"/>
      <c r="H96" s="875" t="s">
        <v>286</v>
      </c>
      <c r="I96" s="875">
        <v>1</v>
      </c>
      <c r="J96" s="881">
        <v>700000</v>
      </c>
      <c r="K96" s="881"/>
      <c r="L96" s="875" t="s">
        <v>501</v>
      </c>
    </row>
    <row r="97" spans="1:12" ht="21">
      <c r="A97" s="902">
        <v>92</v>
      </c>
      <c r="B97" s="872" t="s">
        <v>590</v>
      </c>
      <c r="C97" s="872"/>
      <c r="D97" s="875" t="s">
        <v>517</v>
      </c>
      <c r="E97" s="875"/>
      <c r="F97" s="875" t="s">
        <v>501</v>
      </c>
      <c r="G97" s="875"/>
      <c r="H97" s="875" t="s">
        <v>286</v>
      </c>
      <c r="I97" s="875">
        <v>1</v>
      </c>
      <c r="J97" s="881">
        <v>350000</v>
      </c>
      <c r="K97" s="881"/>
      <c r="L97" s="875" t="s">
        <v>501</v>
      </c>
    </row>
    <row r="98" spans="1:12" s="880" customFormat="1" ht="21">
      <c r="A98" s="928">
        <v>93</v>
      </c>
      <c r="B98" s="885" t="s">
        <v>515</v>
      </c>
      <c r="C98" s="885"/>
      <c r="D98" s="860" t="s">
        <v>286</v>
      </c>
      <c r="E98" s="860"/>
      <c r="F98" s="860" t="s">
        <v>286</v>
      </c>
      <c r="G98" s="860"/>
      <c r="H98" s="860" t="s">
        <v>286</v>
      </c>
      <c r="I98" s="875">
        <v>1</v>
      </c>
      <c r="J98" s="860">
        <v>280000</v>
      </c>
      <c r="K98" s="860"/>
      <c r="L98" s="860" t="s">
        <v>501</v>
      </c>
    </row>
    <row r="99" spans="1:12" ht="21">
      <c r="A99" s="902">
        <v>94</v>
      </c>
      <c r="B99" s="872" t="s">
        <v>1036</v>
      </c>
      <c r="C99" s="872"/>
      <c r="D99" s="875" t="s">
        <v>286</v>
      </c>
      <c r="E99" s="875"/>
      <c r="F99" s="875" t="s">
        <v>286</v>
      </c>
      <c r="G99" s="875"/>
      <c r="H99" s="875" t="s">
        <v>286</v>
      </c>
      <c r="I99" s="875">
        <v>1</v>
      </c>
      <c r="J99" s="881">
        <v>700000</v>
      </c>
      <c r="K99" s="881"/>
      <c r="L99" s="875" t="s">
        <v>501</v>
      </c>
    </row>
    <row r="100" spans="1:12" ht="21">
      <c r="A100" s="928">
        <v>95</v>
      </c>
      <c r="B100" s="1006" t="s">
        <v>1119</v>
      </c>
      <c r="C100" s="1006"/>
      <c r="D100" s="867" t="s">
        <v>501</v>
      </c>
      <c r="E100" s="875">
        <v>1</v>
      </c>
      <c r="F100" s="867">
        <v>15000</v>
      </c>
      <c r="G100" s="875">
        <v>1</v>
      </c>
      <c r="H100" s="867">
        <v>15000</v>
      </c>
      <c r="I100" s="875">
        <v>1</v>
      </c>
      <c r="J100" s="867">
        <v>15000</v>
      </c>
      <c r="K100" s="867"/>
      <c r="L100" s="875" t="s">
        <v>501</v>
      </c>
    </row>
    <row r="101" spans="1:12" ht="21">
      <c r="A101" s="902">
        <v>96</v>
      </c>
      <c r="B101" s="863" t="s">
        <v>521</v>
      </c>
      <c r="C101" s="863"/>
      <c r="D101" s="865" t="s">
        <v>501</v>
      </c>
      <c r="E101" s="875">
        <v>1</v>
      </c>
      <c r="F101" s="866">
        <v>20000</v>
      </c>
      <c r="G101" s="875">
        <v>1</v>
      </c>
      <c r="H101" s="866">
        <v>20000</v>
      </c>
      <c r="I101" s="875">
        <v>1</v>
      </c>
      <c r="J101" s="865">
        <v>20000</v>
      </c>
      <c r="K101" s="882"/>
      <c r="L101" s="867" t="s">
        <v>501</v>
      </c>
    </row>
    <row r="102" spans="1:12" ht="21">
      <c r="A102" s="928">
        <v>97</v>
      </c>
      <c r="B102" s="877" t="s">
        <v>1969</v>
      </c>
      <c r="C102" s="877"/>
      <c r="D102" s="875" t="s">
        <v>286</v>
      </c>
      <c r="E102" s="875"/>
      <c r="F102" s="875" t="s">
        <v>286</v>
      </c>
      <c r="G102" s="875"/>
      <c r="H102" s="875" t="s">
        <v>286</v>
      </c>
      <c r="I102" s="875">
        <v>1</v>
      </c>
      <c r="J102" s="875">
        <v>1000000</v>
      </c>
      <c r="K102" s="875"/>
      <c r="L102" s="875" t="s">
        <v>501</v>
      </c>
    </row>
    <row r="103" spans="1:12" ht="21">
      <c r="A103" s="902">
        <v>98</v>
      </c>
      <c r="B103" s="872" t="s">
        <v>1073</v>
      </c>
      <c r="C103" s="872"/>
      <c r="D103" s="871" t="s">
        <v>286</v>
      </c>
      <c r="E103" s="871"/>
      <c r="F103" s="875" t="s">
        <v>517</v>
      </c>
      <c r="G103" s="875"/>
      <c r="H103" s="875" t="s">
        <v>286</v>
      </c>
      <c r="I103" s="875">
        <v>1</v>
      </c>
      <c r="J103" s="875">
        <v>500000</v>
      </c>
      <c r="K103" s="875"/>
      <c r="L103" s="875" t="s">
        <v>501</v>
      </c>
    </row>
    <row r="104" spans="1:12" ht="21">
      <c r="A104" s="928">
        <v>99</v>
      </c>
      <c r="B104" s="872" t="s">
        <v>509</v>
      </c>
      <c r="C104" s="872"/>
      <c r="D104" s="875" t="s">
        <v>501</v>
      </c>
      <c r="E104" s="896"/>
      <c r="F104" s="852" t="s">
        <v>286</v>
      </c>
      <c r="H104" s="882" t="s">
        <v>286</v>
      </c>
      <c r="I104" s="875">
        <v>1</v>
      </c>
      <c r="J104" s="882">
        <v>300000</v>
      </c>
      <c r="K104" s="882"/>
      <c r="L104" s="882" t="s">
        <v>501</v>
      </c>
    </row>
    <row r="105" spans="1:12" ht="21">
      <c r="A105" s="902">
        <v>100</v>
      </c>
      <c r="B105" s="878" t="s">
        <v>2228</v>
      </c>
      <c r="C105" s="878"/>
      <c r="D105" s="875" t="s">
        <v>501</v>
      </c>
      <c r="E105" s="875"/>
      <c r="F105" s="875" t="s">
        <v>501</v>
      </c>
      <c r="G105" s="875">
        <v>1</v>
      </c>
      <c r="H105" s="875">
        <v>250000</v>
      </c>
      <c r="I105" s="875"/>
      <c r="J105" s="875" t="s">
        <v>286</v>
      </c>
      <c r="K105" s="875"/>
      <c r="L105" s="875" t="s">
        <v>286</v>
      </c>
    </row>
    <row r="106" spans="1:12" ht="21">
      <c r="A106" s="928">
        <v>101</v>
      </c>
      <c r="B106" s="878" t="s">
        <v>2241</v>
      </c>
      <c r="C106" s="878"/>
      <c r="D106" s="875" t="s">
        <v>286</v>
      </c>
      <c r="E106" s="875"/>
      <c r="F106" s="882" t="s">
        <v>286</v>
      </c>
      <c r="G106" s="875">
        <v>1</v>
      </c>
      <c r="H106" s="882">
        <v>600000</v>
      </c>
      <c r="I106" s="875">
        <v>1</v>
      </c>
      <c r="J106" s="882">
        <v>600000</v>
      </c>
      <c r="K106" s="875">
        <v>1</v>
      </c>
      <c r="L106" s="882">
        <v>600000</v>
      </c>
    </row>
    <row r="107" spans="1:12" ht="21">
      <c r="A107" s="902">
        <v>102</v>
      </c>
      <c r="B107" s="863" t="s">
        <v>2245</v>
      </c>
      <c r="C107" s="863"/>
      <c r="D107" s="870" t="s">
        <v>286</v>
      </c>
      <c r="E107" s="870"/>
      <c r="F107" s="870" t="s">
        <v>286</v>
      </c>
      <c r="G107" s="875">
        <v>1</v>
      </c>
      <c r="H107" s="866">
        <v>1160000</v>
      </c>
      <c r="I107" s="875">
        <v>1</v>
      </c>
      <c r="J107" s="866">
        <v>1160000</v>
      </c>
      <c r="K107" s="875">
        <v>1</v>
      </c>
      <c r="L107" s="866">
        <v>1160000</v>
      </c>
    </row>
    <row r="108" spans="1:12" ht="21">
      <c r="A108" s="928">
        <v>103</v>
      </c>
      <c r="B108" s="877" t="s">
        <v>2251</v>
      </c>
      <c r="C108" s="877"/>
      <c r="D108" s="875" t="s">
        <v>286</v>
      </c>
      <c r="E108" s="875"/>
      <c r="F108" s="875" t="s">
        <v>286</v>
      </c>
      <c r="G108" s="875">
        <v>1</v>
      </c>
      <c r="H108" s="875">
        <v>1150000</v>
      </c>
      <c r="I108" s="875">
        <v>1</v>
      </c>
      <c r="J108" s="875">
        <v>1150000</v>
      </c>
      <c r="K108" s="875">
        <v>1</v>
      </c>
      <c r="L108" s="875">
        <v>1150000</v>
      </c>
    </row>
    <row r="109" spans="1:12" ht="21">
      <c r="A109" s="902">
        <v>104</v>
      </c>
      <c r="B109" s="877" t="s">
        <v>2253</v>
      </c>
      <c r="C109" s="877"/>
      <c r="D109" s="875" t="s">
        <v>286</v>
      </c>
      <c r="E109" s="875"/>
      <c r="F109" s="875" t="s">
        <v>286</v>
      </c>
      <c r="G109" s="875"/>
      <c r="H109" s="875" t="s">
        <v>286</v>
      </c>
      <c r="I109" s="875"/>
      <c r="J109" s="875" t="s">
        <v>286</v>
      </c>
      <c r="K109" s="875">
        <v>1</v>
      </c>
      <c r="L109" s="881">
        <v>2800000</v>
      </c>
    </row>
    <row r="110" spans="1:12" ht="21">
      <c r="A110" s="928">
        <v>105</v>
      </c>
      <c r="B110" s="878" t="s">
        <v>2258</v>
      </c>
      <c r="C110" s="878"/>
      <c r="D110" s="875" t="s">
        <v>286</v>
      </c>
      <c r="E110" s="875"/>
      <c r="F110" s="875" t="s">
        <v>286</v>
      </c>
      <c r="G110" s="875"/>
      <c r="H110" s="875" t="s">
        <v>286</v>
      </c>
      <c r="I110" s="875"/>
      <c r="J110" s="875" t="s">
        <v>286</v>
      </c>
      <c r="K110" s="875">
        <v>1</v>
      </c>
      <c r="L110" s="875">
        <v>941000</v>
      </c>
    </row>
    <row r="111" spans="1:12" ht="21">
      <c r="A111" s="902">
        <v>106</v>
      </c>
      <c r="B111" s="878" t="s">
        <v>2265</v>
      </c>
      <c r="C111" s="878"/>
      <c r="D111" s="875" t="s">
        <v>286</v>
      </c>
      <c r="E111" s="875"/>
      <c r="F111" s="875" t="s">
        <v>286</v>
      </c>
      <c r="G111" s="875">
        <v>1</v>
      </c>
      <c r="H111" s="882">
        <v>452000</v>
      </c>
      <c r="I111" s="875">
        <v>1</v>
      </c>
      <c r="J111" s="875">
        <v>452000</v>
      </c>
      <c r="K111" s="875">
        <v>1</v>
      </c>
      <c r="L111" s="875">
        <v>452000</v>
      </c>
    </row>
    <row r="112" spans="1:12" ht="21">
      <c r="A112" s="928">
        <v>107</v>
      </c>
      <c r="B112" s="877" t="s">
        <v>2280</v>
      </c>
      <c r="C112" s="877"/>
      <c r="D112" s="875" t="s">
        <v>286</v>
      </c>
      <c r="E112" s="875"/>
      <c r="F112" s="875" t="s">
        <v>286</v>
      </c>
      <c r="G112" s="875"/>
      <c r="H112" s="875" t="s">
        <v>286</v>
      </c>
      <c r="I112" s="875"/>
      <c r="J112" s="875" t="s">
        <v>286</v>
      </c>
      <c r="K112" s="875">
        <v>1</v>
      </c>
      <c r="L112" s="875">
        <v>3720000</v>
      </c>
    </row>
    <row r="113" spans="1:12" s="1110" customFormat="1" ht="21.75">
      <c r="A113" s="902">
        <v>108</v>
      </c>
      <c r="B113" s="230" t="s">
        <v>827</v>
      </c>
      <c r="C113" s="230"/>
      <c r="D113" s="237" t="s">
        <v>501</v>
      </c>
      <c r="E113" s="237"/>
      <c r="F113" s="237" t="s">
        <v>501</v>
      </c>
      <c r="G113" s="237"/>
      <c r="H113" s="237" t="s">
        <v>501</v>
      </c>
      <c r="I113" s="237"/>
      <c r="J113" s="237" t="s">
        <v>501</v>
      </c>
      <c r="K113" s="875">
        <v>1</v>
      </c>
      <c r="L113" s="237">
        <v>3200000</v>
      </c>
    </row>
    <row r="114" spans="1:12" ht="21.75" customHeight="1">
      <c r="A114" s="928">
        <v>109</v>
      </c>
      <c r="B114" s="878" t="s">
        <v>827</v>
      </c>
      <c r="C114" s="1102"/>
      <c r="D114" s="872"/>
      <c r="E114" s="875">
        <v>1</v>
      </c>
      <c r="F114" s="882">
        <v>640000</v>
      </c>
      <c r="G114" s="882" t="s">
        <v>286</v>
      </c>
      <c r="H114" s="882" t="s">
        <v>286</v>
      </c>
      <c r="I114" s="882" t="s">
        <v>286</v>
      </c>
      <c r="J114" s="1102" t="s">
        <v>286</v>
      </c>
      <c r="K114" s="1102" t="s">
        <v>286</v>
      </c>
      <c r="L114" s="1102" t="s">
        <v>286</v>
      </c>
    </row>
    <row r="115" spans="1:12" ht="21.75" customHeight="1">
      <c r="A115" s="902">
        <v>110</v>
      </c>
      <c r="B115" s="878" t="s">
        <v>2337</v>
      </c>
      <c r="C115" s="878"/>
      <c r="D115" s="872"/>
      <c r="E115" s="237" t="s">
        <v>501</v>
      </c>
      <c r="F115" s="237" t="s">
        <v>501</v>
      </c>
      <c r="G115" s="237" t="s">
        <v>501</v>
      </c>
      <c r="H115" s="237" t="s">
        <v>501</v>
      </c>
      <c r="I115" s="875" t="s">
        <v>286</v>
      </c>
      <c r="J115" s="875" t="s">
        <v>286</v>
      </c>
      <c r="K115" s="875">
        <v>1</v>
      </c>
      <c r="L115" s="237">
        <v>2000000</v>
      </c>
    </row>
    <row r="116" spans="1:12" ht="21">
      <c r="A116" s="857"/>
      <c r="B116" s="878"/>
      <c r="C116" s="878"/>
      <c r="D116" s="875"/>
      <c r="E116" s="1360">
        <f t="shared" ref="E116:L116" si="0">SUM(E6:E115)</f>
        <v>51</v>
      </c>
      <c r="F116" s="1360">
        <f t="shared" si="0"/>
        <v>40753900</v>
      </c>
      <c r="G116" s="1360">
        <f t="shared" si="0"/>
        <v>76</v>
      </c>
      <c r="H116" s="1360">
        <f t="shared" si="0"/>
        <v>75609900</v>
      </c>
      <c r="I116" s="1360">
        <f t="shared" si="0"/>
        <v>82</v>
      </c>
      <c r="J116" s="1360">
        <f t="shared" si="0"/>
        <v>81044900</v>
      </c>
      <c r="K116" s="1360">
        <f t="shared" si="0"/>
        <v>58</v>
      </c>
      <c r="L116" s="1360">
        <f t="shared" si="0"/>
        <v>76218900</v>
      </c>
    </row>
    <row r="117" spans="1:12" s="1359" customFormat="1" ht="21">
      <c r="A117" s="1361"/>
      <c r="B117" s="1362"/>
      <c r="C117" s="1362"/>
      <c r="D117" s="1363"/>
      <c r="E117" s="1364">
        <v>51</v>
      </c>
      <c r="F117" s="1365">
        <v>40753900</v>
      </c>
      <c r="G117" s="1365">
        <v>76</v>
      </c>
      <c r="H117" s="1365">
        <v>75609900</v>
      </c>
      <c r="I117" s="1365">
        <v>82</v>
      </c>
      <c r="J117" s="1365">
        <v>81044900</v>
      </c>
      <c r="K117" s="1365">
        <v>58</v>
      </c>
      <c r="L117" s="1365">
        <v>76218900</v>
      </c>
    </row>
    <row r="118" spans="1:12" ht="21">
      <c r="A118" s="857"/>
      <c r="B118" s="878"/>
      <c r="C118" s="878"/>
      <c r="D118" s="875"/>
      <c r="E118" s="875"/>
      <c r="F118" s="882"/>
      <c r="G118" s="882"/>
      <c r="H118" s="882"/>
      <c r="I118" s="882"/>
      <c r="J118" s="875"/>
      <c r="K118" s="875"/>
      <c r="L118" s="875"/>
    </row>
    <row r="119" spans="1:12" ht="21">
      <c r="A119" s="857"/>
      <c r="B119" s="878"/>
      <c r="C119" s="878"/>
      <c r="D119" s="875"/>
      <c r="E119" s="875"/>
      <c r="F119" s="882"/>
      <c r="G119" s="882"/>
      <c r="H119" s="882"/>
      <c r="I119" s="882"/>
      <c r="J119" s="875"/>
      <c r="K119" s="875"/>
      <c r="L119" s="875"/>
    </row>
    <row r="120" spans="1:12" ht="21">
      <c r="A120" s="884"/>
      <c r="B120" s="969"/>
      <c r="C120" s="969"/>
      <c r="D120" s="886"/>
      <c r="E120" s="886"/>
      <c r="F120" s="860"/>
      <c r="G120" s="860"/>
      <c r="H120" s="860"/>
      <c r="I120" s="860"/>
      <c r="J120" s="860"/>
      <c r="K120" s="860"/>
      <c r="L120" s="860"/>
    </row>
    <row r="124" spans="1:12" s="1110" customFormat="1" ht="21.75">
      <c r="A124" s="1232" t="s">
        <v>2261</v>
      </c>
      <c r="B124" s="1232"/>
      <c r="C124" s="1232"/>
      <c r="D124" s="1232"/>
      <c r="E124" s="1232"/>
      <c r="F124" s="1232"/>
      <c r="G124" s="1232"/>
      <c r="H124" s="1232"/>
      <c r="I124" s="1232"/>
      <c r="J124" s="1232"/>
      <c r="K124" s="1232"/>
      <c r="L124" s="1232"/>
    </row>
    <row r="125" spans="1:12" s="1110" customFormat="1" ht="21.75">
      <c r="A125" s="1232" t="s">
        <v>2262</v>
      </c>
      <c r="B125" s="1232"/>
      <c r="C125" s="1232"/>
      <c r="D125" s="1232"/>
      <c r="E125" s="1232"/>
      <c r="F125" s="1232"/>
      <c r="G125" s="1232"/>
      <c r="H125" s="1232"/>
      <c r="I125" s="1232"/>
      <c r="J125" s="1232"/>
      <c r="K125" s="1232"/>
      <c r="L125" s="1232"/>
    </row>
    <row r="126" spans="1:12" s="1110" customFormat="1" ht="21.75">
      <c r="A126" s="1233" t="s">
        <v>2263</v>
      </c>
      <c r="B126" s="1233"/>
      <c r="C126" s="1233"/>
      <c r="D126" s="1233"/>
      <c r="E126" s="1233"/>
      <c r="F126" s="1233"/>
      <c r="G126" s="1233"/>
      <c r="H126" s="1233"/>
      <c r="I126" s="1233"/>
      <c r="J126" s="1233"/>
      <c r="K126" s="1233"/>
      <c r="L126" s="1233"/>
    </row>
    <row r="127" spans="1:12" s="1110" customFormat="1" ht="21.75">
      <c r="A127" s="1233" t="s">
        <v>997</v>
      </c>
      <c r="B127" s="259"/>
      <c r="C127" s="259"/>
      <c r="D127" s="1233"/>
      <c r="E127" s="1233"/>
      <c r="F127" s="1233"/>
      <c r="G127" s="1233"/>
      <c r="H127" s="1233"/>
      <c r="I127" s="1233"/>
      <c r="J127" s="1233"/>
      <c r="K127" s="1233"/>
      <c r="L127" s="1233"/>
    </row>
    <row r="128" spans="1:12" s="1110" customFormat="1" ht="21.75">
      <c r="A128" s="1587" t="s">
        <v>180</v>
      </c>
      <c r="B128" s="1587" t="s">
        <v>255</v>
      </c>
      <c r="C128" s="1264"/>
      <c r="D128" s="1590" t="s">
        <v>237</v>
      </c>
      <c r="E128" s="1590"/>
      <c r="F128" s="1590"/>
      <c r="G128" s="1590"/>
      <c r="H128" s="1590"/>
      <c r="I128" s="1590"/>
      <c r="J128" s="1590"/>
      <c r="K128" s="1267"/>
      <c r="L128" s="1267"/>
    </row>
    <row r="129" spans="1:12" s="1110" customFormat="1" ht="21.75">
      <c r="A129" s="1588"/>
      <c r="B129" s="1588"/>
      <c r="C129" s="1265"/>
      <c r="D129" s="1236" t="s">
        <v>354</v>
      </c>
      <c r="E129" s="1236"/>
      <c r="F129" s="1236" t="s">
        <v>432</v>
      </c>
      <c r="G129" s="1236"/>
      <c r="H129" s="1236" t="s">
        <v>782</v>
      </c>
      <c r="I129" s="1236"/>
      <c r="J129" s="1236" t="s">
        <v>783</v>
      </c>
      <c r="K129" s="1236"/>
      <c r="L129" s="1236" t="s">
        <v>2264</v>
      </c>
    </row>
    <row r="130" spans="1:12" s="1110" customFormat="1" ht="21.75">
      <c r="A130" s="1589"/>
      <c r="B130" s="1589"/>
      <c r="C130" s="1266"/>
      <c r="D130" s="250" t="s">
        <v>6</v>
      </c>
      <c r="E130" s="250"/>
      <c r="F130" s="250" t="s">
        <v>6</v>
      </c>
      <c r="G130" s="250"/>
      <c r="H130" s="250" t="s">
        <v>6</v>
      </c>
      <c r="I130" s="250"/>
      <c r="J130" s="250" t="s">
        <v>6</v>
      </c>
      <c r="K130" s="250"/>
      <c r="L130" s="250" t="s">
        <v>6</v>
      </c>
    </row>
    <row r="131" spans="1:12" s="1110" customFormat="1" ht="21.75">
      <c r="A131" s="1237">
        <v>1</v>
      </c>
      <c r="B131" s="1238" t="s">
        <v>1039</v>
      </c>
      <c r="C131" s="1238"/>
      <c r="D131" s="1241" t="s">
        <v>501</v>
      </c>
      <c r="E131" s="875">
        <v>1</v>
      </c>
      <c r="F131" s="1241">
        <v>190000</v>
      </c>
      <c r="G131" s="1241"/>
      <c r="H131" s="1241" t="s">
        <v>501</v>
      </c>
      <c r="I131" s="1241"/>
      <c r="J131" s="1241" t="s">
        <v>501</v>
      </c>
      <c r="K131" s="237"/>
      <c r="L131" s="237" t="s">
        <v>501</v>
      </c>
    </row>
    <row r="132" spans="1:12" s="1110" customFormat="1" ht="21.75">
      <c r="A132" s="1102">
        <v>2</v>
      </c>
      <c r="B132" s="230" t="s">
        <v>943</v>
      </c>
      <c r="C132" s="230"/>
      <c r="D132" s="237" t="s">
        <v>501</v>
      </c>
      <c r="E132" s="237"/>
      <c r="F132" s="237">
        <v>0</v>
      </c>
      <c r="G132" s="875">
        <v>1</v>
      </c>
      <c r="H132" s="237">
        <v>535000</v>
      </c>
      <c r="I132" s="237"/>
      <c r="J132" s="237" t="s">
        <v>501</v>
      </c>
      <c r="K132" s="237"/>
      <c r="L132" s="237" t="s">
        <v>501</v>
      </c>
    </row>
    <row r="133" spans="1:12" s="1110" customFormat="1" ht="21.75">
      <c r="A133" s="1102">
        <v>3</v>
      </c>
      <c r="B133" s="1104" t="s">
        <v>502</v>
      </c>
      <c r="C133" s="1104"/>
      <c r="D133" s="1197" t="s">
        <v>286</v>
      </c>
      <c r="E133" s="1197"/>
      <c r="F133" s="237">
        <v>0</v>
      </c>
      <c r="G133" s="875">
        <v>1</v>
      </c>
      <c r="H133" s="237">
        <v>250000</v>
      </c>
      <c r="I133" s="237"/>
      <c r="J133" s="237" t="s">
        <v>501</v>
      </c>
      <c r="K133" s="237"/>
      <c r="L133" s="237" t="s">
        <v>501</v>
      </c>
    </row>
    <row r="134" spans="1:12" s="1110" customFormat="1" ht="21.75">
      <c r="A134" s="1102">
        <v>4</v>
      </c>
      <c r="B134" s="1104" t="s">
        <v>974</v>
      </c>
      <c r="C134" s="1104"/>
      <c r="D134" s="1197" t="s">
        <v>286</v>
      </c>
      <c r="E134" s="1197"/>
      <c r="F134" s="252">
        <v>0</v>
      </c>
      <c r="G134" s="875">
        <v>1</v>
      </c>
      <c r="H134" s="252">
        <v>432000</v>
      </c>
      <c r="I134" s="252"/>
      <c r="J134" s="1197"/>
      <c r="K134" s="1197"/>
      <c r="L134" s="237" t="s">
        <v>501</v>
      </c>
    </row>
    <row r="135" spans="1:12" s="1110" customFormat="1" ht="21.75">
      <c r="A135" s="1197">
        <v>5</v>
      </c>
      <c r="B135" s="1104" t="s">
        <v>1117</v>
      </c>
      <c r="C135" s="1104"/>
      <c r="D135" s="1197" t="s">
        <v>286</v>
      </c>
      <c r="E135" s="1197"/>
      <c r="F135" s="237">
        <v>0</v>
      </c>
      <c r="G135" s="875">
        <v>1</v>
      </c>
      <c r="H135" s="237">
        <v>300000</v>
      </c>
      <c r="I135" s="237"/>
      <c r="J135" s="237" t="s">
        <v>501</v>
      </c>
      <c r="K135" s="237"/>
      <c r="L135" s="237" t="s">
        <v>501</v>
      </c>
    </row>
    <row r="136" spans="1:12" ht="21">
      <c r="A136" s="953">
        <v>6</v>
      </c>
      <c r="B136" s="915" t="s">
        <v>880</v>
      </c>
      <c r="C136" s="915"/>
      <c r="D136" s="870" t="s">
        <v>286</v>
      </c>
      <c r="E136" s="870"/>
      <c r="F136" s="870" t="s">
        <v>286</v>
      </c>
      <c r="G136" s="875">
        <v>1</v>
      </c>
      <c r="H136" s="870">
        <v>200000</v>
      </c>
      <c r="I136" s="870"/>
      <c r="J136" s="870" t="s">
        <v>286</v>
      </c>
      <c r="K136" s="875"/>
      <c r="L136" s="875" t="s">
        <v>286</v>
      </c>
    </row>
    <row r="137" spans="1:12" ht="24" customHeight="1">
      <c r="A137" s="871">
        <v>7</v>
      </c>
      <c r="B137" s="872" t="s">
        <v>955</v>
      </c>
      <c r="C137" s="872"/>
      <c r="D137" s="875" t="s">
        <v>286</v>
      </c>
      <c r="E137" s="875"/>
      <c r="F137" s="875" t="s">
        <v>286</v>
      </c>
      <c r="G137" s="875">
        <v>1</v>
      </c>
      <c r="H137" s="875">
        <v>300000</v>
      </c>
      <c r="I137" s="875"/>
      <c r="J137" s="875" t="s">
        <v>286</v>
      </c>
      <c r="K137" s="875"/>
      <c r="L137" s="875" t="s">
        <v>286</v>
      </c>
    </row>
    <row r="138" spans="1:12" ht="24" customHeight="1">
      <c r="A138" s="871">
        <v>8</v>
      </c>
      <c r="B138" s="872" t="s">
        <v>513</v>
      </c>
      <c r="C138" s="872"/>
      <c r="D138" s="875" t="s">
        <v>286</v>
      </c>
      <c r="E138" s="875"/>
      <c r="F138" s="875" t="s">
        <v>286</v>
      </c>
      <c r="G138" s="875">
        <v>1</v>
      </c>
      <c r="H138" s="875">
        <v>432000</v>
      </c>
      <c r="I138" s="875"/>
      <c r="J138" s="875" t="s">
        <v>286</v>
      </c>
      <c r="K138" s="875"/>
      <c r="L138" s="875" t="s">
        <v>286</v>
      </c>
    </row>
    <row r="139" spans="1:12" ht="24" customHeight="1">
      <c r="A139" s="857">
        <v>9</v>
      </c>
      <c r="B139" s="872" t="s">
        <v>508</v>
      </c>
      <c r="C139" s="872"/>
      <c r="D139" s="875" t="s">
        <v>286</v>
      </c>
      <c r="E139" s="875"/>
      <c r="F139" s="875" t="s">
        <v>286</v>
      </c>
      <c r="G139" s="875">
        <v>1</v>
      </c>
      <c r="H139" s="875">
        <v>250000</v>
      </c>
      <c r="I139" s="875"/>
      <c r="J139" s="875" t="s">
        <v>286</v>
      </c>
      <c r="K139" s="875"/>
      <c r="L139" s="875" t="s">
        <v>286</v>
      </c>
    </row>
    <row r="140" spans="1:12" ht="24" customHeight="1">
      <c r="A140" s="871">
        <v>10</v>
      </c>
      <c r="B140" s="872" t="s">
        <v>1038</v>
      </c>
      <c r="C140" s="872"/>
      <c r="D140" s="875" t="s">
        <v>286</v>
      </c>
      <c r="E140" s="875"/>
      <c r="F140" s="875" t="s">
        <v>286</v>
      </c>
      <c r="G140" s="875"/>
      <c r="H140" s="875" t="s">
        <v>286</v>
      </c>
      <c r="I140" s="875">
        <v>1</v>
      </c>
      <c r="J140" s="875">
        <v>420000</v>
      </c>
      <c r="K140" s="875"/>
      <c r="L140" s="875" t="s">
        <v>286</v>
      </c>
    </row>
    <row r="141" spans="1:12" ht="24" customHeight="1">
      <c r="A141" s="871">
        <v>11</v>
      </c>
      <c r="B141" s="872" t="s">
        <v>519</v>
      </c>
      <c r="C141" s="872"/>
      <c r="D141" s="875" t="s">
        <v>286</v>
      </c>
      <c r="E141" s="875"/>
      <c r="F141" s="875" t="s">
        <v>286</v>
      </c>
      <c r="G141" s="875"/>
      <c r="H141" s="875" t="s">
        <v>286</v>
      </c>
      <c r="I141" s="875">
        <v>1</v>
      </c>
      <c r="J141" s="881">
        <v>300000</v>
      </c>
      <c r="K141" s="881"/>
      <c r="L141" s="875" t="s">
        <v>286</v>
      </c>
    </row>
    <row r="142" spans="1:12" ht="21">
      <c r="A142" s="871">
        <v>12</v>
      </c>
      <c r="B142" s="872" t="s">
        <v>756</v>
      </c>
      <c r="C142" s="958"/>
      <c r="D142" s="852" t="s">
        <v>286</v>
      </c>
      <c r="F142" s="875" t="s">
        <v>517</v>
      </c>
      <c r="G142" s="875"/>
      <c r="H142" s="875" t="s">
        <v>286</v>
      </c>
      <c r="I142" s="875">
        <v>1</v>
      </c>
      <c r="J142" s="881">
        <v>100000</v>
      </c>
      <c r="K142" s="881"/>
      <c r="L142" s="875" t="s">
        <v>501</v>
      </c>
    </row>
    <row r="143" spans="1:12" ht="21">
      <c r="A143" s="871">
        <v>13</v>
      </c>
      <c r="B143" s="872" t="s">
        <v>1063</v>
      </c>
      <c r="C143" s="872"/>
      <c r="D143" s="871" t="s">
        <v>286</v>
      </c>
      <c r="E143" s="871"/>
      <c r="F143" s="875" t="s">
        <v>517</v>
      </c>
      <c r="G143" s="875"/>
      <c r="H143" s="875" t="s">
        <v>286</v>
      </c>
      <c r="I143" s="875">
        <v>1</v>
      </c>
      <c r="J143" s="881">
        <v>100000</v>
      </c>
      <c r="K143" s="881"/>
      <c r="L143" s="875" t="s">
        <v>286</v>
      </c>
    </row>
    <row r="144" spans="1:12" ht="21">
      <c r="A144" s="857">
        <v>14</v>
      </c>
      <c r="B144" s="1014" t="s">
        <v>1313</v>
      </c>
      <c r="C144" s="1014"/>
      <c r="D144" s="1017" t="s">
        <v>501</v>
      </c>
      <c r="E144" s="1017"/>
      <c r="F144" s="1018">
        <v>0</v>
      </c>
      <c r="G144" s="875">
        <v>1</v>
      </c>
      <c r="H144" s="1018">
        <v>50000</v>
      </c>
      <c r="I144" s="1018"/>
      <c r="J144" s="1018" t="s">
        <v>286</v>
      </c>
      <c r="K144" s="1018"/>
      <c r="L144" s="1018" t="s">
        <v>501</v>
      </c>
    </row>
    <row r="145" spans="1:13" ht="21">
      <c r="A145" s="1022"/>
      <c r="B145" s="1014"/>
      <c r="C145" s="1014"/>
      <c r="D145" s="1018"/>
      <c r="E145" s="1309">
        <v>1</v>
      </c>
      <c r="F145" s="1024">
        <v>190000</v>
      </c>
      <c r="G145" s="1024">
        <f>SUM(G131:G144)</f>
        <v>9</v>
      </c>
      <c r="H145" s="1024">
        <f t="shared" ref="H145:L145" si="1">SUM(H131:H144)</f>
        <v>2749000</v>
      </c>
      <c r="I145" s="1024">
        <f t="shared" si="1"/>
        <v>4</v>
      </c>
      <c r="J145" s="1024">
        <f t="shared" si="1"/>
        <v>920000</v>
      </c>
      <c r="K145" s="1024">
        <f t="shared" si="1"/>
        <v>0</v>
      </c>
      <c r="L145" s="1024">
        <f t="shared" si="1"/>
        <v>0</v>
      </c>
    </row>
    <row r="146" spans="1:13" s="1359" customFormat="1" ht="21">
      <c r="A146" s="1354"/>
      <c r="B146" s="1355"/>
      <c r="C146" s="1355"/>
      <c r="D146" s="1356"/>
      <c r="E146" s="1357">
        <v>1</v>
      </c>
      <c r="F146" s="1358">
        <v>190000</v>
      </c>
      <c r="G146" s="1358">
        <v>9</v>
      </c>
      <c r="H146" s="1356">
        <v>274900</v>
      </c>
      <c r="I146" s="1356">
        <v>4</v>
      </c>
      <c r="J146" s="1356">
        <v>920000</v>
      </c>
      <c r="K146" s="1356"/>
      <c r="L146" s="1356"/>
    </row>
    <row r="147" spans="1:13" ht="21">
      <c r="A147" s="884"/>
      <c r="B147" s="885"/>
      <c r="C147" s="885"/>
      <c r="D147" s="884"/>
      <c r="E147" s="884"/>
      <c r="F147" s="884"/>
      <c r="G147" s="884"/>
      <c r="H147" s="860"/>
      <c r="I147" s="860"/>
      <c r="J147" s="860"/>
      <c r="K147" s="860"/>
      <c r="L147" s="860"/>
    </row>
    <row r="148" spans="1:13" ht="21">
      <c r="A148" s="880"/>
      <c r="B148" s="958"/>
      <c r="C148" s="958"/>
      <c r="D148" s="880"/>
      <c r="E148" s="880"/>
      <c r="F148" s="880"/>
      <c r="G148" s="880"/>
      <c r="H148" s="896"/>
      <c r="I148" s="896"/>
      <c r="J148" s="896"/>
      <c r="K148" s="896"/>
      <c r="L148" s="896"/>
    </row>
    <row r="149" spans="1:13" ht="21">
      <c r="A149" s="880"/>
      <c r="B149" s="958"/>
      <c r="C149" s="958"/>
      <c r="D149" s="880"/>
      <c r="E149" s="880"/>
      <c r="F149" s="880"/>
      <c r="G149" s="880"/>
      <c r="H149" s="896"/>
      <c r="I149" s="896"/>
      <c r="J149" s="896"/>
      <c r="K149" s="896"/>
      <c r="L149" s="896"/>
    </row>
    <row r="150" spans="1:13" ht="21">
      <c r="A150" s="880"/>
      <c r="B150" s="958"/>
      <c r="C150" s="958"/>
      <c r="D150" s="880"/>
      <c r="E150" s="880"/>
      <c r="F150" s="880"/>
      <c r="G150" s="880"/>
      <c r="H150" s="896"/>
      <c r="I150" s="896"/>
      <c r="J150" s="896"/>
      <c r="K150" s="896"/>
      <c r="L150" s="896"/>
    </row>
    <row r="151" spans="1:13" ht="21">
      <c r="A151" s="1011" t="s">
        <v>2069</v>
      </c>
      <c r="B151" s="1011"/>
      <c r="C151" s="1011"/>
      <c r="D151" s="1011"/>
      <c r="E151" s="1011"/>
      <c r="F151" s="1011"/>
      <c r="G151" s="1011"/>
      <c r="H151" s="1011"/>
      <c r="I151" s="1011"/>
      <c r="J151" s="1011"/>
      <c r="K151" s="1011"/>
      <c r="L151" s="1011"/>
      <c r="M151" s="880"/>
    </row>
    <row r="152" spans="1:13" ht="21">
      <c r="A152" s="1011" t="s">
        <v>2070</v>
      </c>
      <c r="B152" s="1011"/>
      <c r="C152" s="1011"/>
      <c r="D152" s="1011"/>
      <c r="E152" s="1011"/>
      <c r="F152" s="1011"/>
      <c r="G152" s="1011"/>
      <c r="H152" s="1011"/>
      <c r="I152" s="1011"/>
      <c r="J152" s="1011"/>
      <c r="K152" s="1011"/>
      <c r="L152" s="1011"/>
      <c r="M152" s="880"/>
    </row>
    <row r="153" spans="1:13" ht="21">
      <c r="A153" s="1012" t="s">
        <v>2071</v>
      </c>
      <c r="B153" s="1012"/>
      <c r="C153" s="1012"/>
      <c r="D153" s="1012"/>
      <c r="E153" s="1012"/>
      <c r="F153" s="1012"/>
      <c r="G153" s="1012"/>
      <c r="H153" s="1012"/>
      <c r="I153" s="1012"/>
      <c r="J153" s="1012"/>
      <c r="K153" s="1012"/>
      <c r="L153" s="1012"/>
      <c r="M153" s="880"/>
    </row>
    <row r="154" spans="1:13" ht="21">
      <c r="A154" s="1012" t="s">
        <v>879</v>
      </c>
      <c r="B154" s="892"/>
      <c r="C154" s="892"/>
      <c r="D154" s="1012"/>
      <c r="E154" s="1012"/>
      <c r="F154" s="1012"/>
      <c r="G154" s="1012"/>
      <c r="H154" s="1012"/>
      <c r="I154" s="1012"/>
      <c r="J154" s="1012"/>
      <c r="K154" s="1012"/>
      <c r="L154" s="1012"/>
      <c r="M154" s="880"/>
    </row>
    <row r="155" spans="1:13" ht="21">
      <c r="A155" s="1575" t="s">
        <v>180</v>
      </c>
      <c r="B155" s="1575" t="s">
        <v>255</v>
      </c>
      <c r="C155" s="856"/>
      <c r="D155" s="1578" t="s">
        <v>145</v>
      </c>
      <c r="E155" s="1579"/>
      <c r="F155" s="1579"/>
      <c r="G155" s="1579"/>
      <c r="H155" s="1579"/>
      <c r="I155" s="1579"/>
      <c r="J155" s="1579"/>
      <c r="K155" s="1579"/>
      <c r="L155" s="1580"/>
    </row>
    <row r="156" spans="1:13" ht="21" customHeight="1">
      <c r="A156" s="1576"/>
      <c r="B156" s="1576"/>
      <c r="C156" s="1262"/>
      <c r="D156" s="1050">
        <v>2561</v>
      </c>
      <c r="E156" s="1051"/>
      <c r="F156" s="1051">
        <v>2562</v>
      </c>
      <c r="G156" s="1051"/>
      <c r="H156" s="1051">
        <v>2563</v>
      </c>
      <c r="I156" s="1051"/>
      <c r="J156" s="1051">
        <v>2564</v>
      </c>
      <c r="K156" s="1052"/>
      <c r="L156" s="1052">
        <v>2565</v>
      </c>
    </row>
    <row r="157" spans="1:13" ht="21">
      <c r="A157" s="1577"/>
      <c r="B157" s="1577"/>
      <c r="C157" s="1263"/>
      <c r="D157" s="860" t="s">
        <v>6</v>
      </c>
      <c r="E157" s="860"/>
      <c r="F157" s="860" t="s">
        <v>6</v>
      </c>
      <c r="G157" s="861"/>
      <c r="H157" s="861" t="s">
        <v>6</v>
      </c>
      <c r="I157" s="861"/>
      <c r="J157" s="861" t="s">
        <v>6</v>
      </c>
      <c r="K157" s="861"/>
      <c r="L157" s="861" t="s">
        <v>6</v>
      </c>
    </row>
    <row r="158" spans="1:13" ht="21">
      <c r="A158" s="871">
        <v>1</v>
      </c>
      <c r="B158" s="872" t="s">
        <v>908</v>
      </c>
      <c r="C158" s="872"/>
      <c r="D158" s="875" t="s">
        <v>501</v>
      </c>
      <c r="E158" s="875"/>
      <c r="F158" s="919">
        <v>0</v>
      </c>
      <c r="G158" s="875">
        <v>1</v>
      </c>
      <c r="H158" s="919">
        <v>2788000</v>
      </c>
      <c r="I158" s="919"/>
      <c r="J158" s="875" t="s">
        <v>286</v>
      </c>
      <c r="K158" s="875"/>
      <c r="L158" s="875" t="s">
        <v>501</v>
      </c>
    </row>
    <row r="159" spans="1:13" ht="21">
      <c r="A159" s="857">
        <v>2</v>
      </c>
      <c r="B159" s="872" t="s">
        <v>914</v>
      </c>
      <c r="C159" s="872"/>
      <c r="D159" s="875" t="s">
        <v>2072</v>
      </c>
      <c r="E159" s="875">
        <v>1</v>
      </c>
      <c r="F159" s="875">
        <v>500000</v>
      </c>
      <c r="G159" s="875">
        <v>1</v>
      </c>
      <c r="H159" s="875">
        <v>500000</v>
      </c>
      <c r="I159" s="875">
        <v>1</v>
      </c>
      <c r="J159" s="875">
        <v>500000</v>
      </c>
      <c r="K159" s="875">
        <v>1</v>
      </c>
      <c r="L159" s="875">
        <v>500000</v>
      </c>
    </row>
    <row r="160" spans="1:13" ht="21">
      <c r="A160" s="857">
        <v>3</v>
      </c>
      <c r="B160" s="872" t="s">
        <v>914</v>
      </c>
      <c r="C160" s="872"/>
      <c r="D160" s="875" t="s">
        <v>501</v>
      </c>
      <c r="E160" s="875"/>
      <c r="F160" s="919">
        <v>0</v>
      </c>
      <c r="G160" s="875">
        <v>1</v>
      </c>
      <c r="H160" s="919">
        <v>550000</v>
      </c>
      <c r="I160" s="919"/>
      <c r="J160" s="871" t="s">
        <v>286</v>
      </c>
      <c r="K160" s="871"/>
      <c r="L160" s="871" t="s">
        <v>501</v>
      </c>
    </row>
    <row r="161" spans="1:24" ht="21">
      <c r="A161" s="953">
        <v>4</v>
      </c>
      <c r="B161" s="863" t="s">
        <v>908</v>
      </c>
      <c r="C161" s="863"/>
      <c r="D161" s="870" t="s">
        <v>501</v>
      </c>
      <c r="E161" s="870"/>
      <c r="F161" s="870">
        <v>0</v>
      </c>
      <c r="G161" s="875">
        <v>1</v>
      </c>
      <c r="H161" s="870">
        <v>2788000</v>
      </c>
      <c r="I161" s="870"/>
      <c r="J161" s="870" t="s">
        <v>286</v>
      </c>
      <c r="K161" s="870"/>
      <c r="L161" s="870" t="s">
        <v>501</v>
      </c>
      <c r="M161" s="880"/>
    </row>
    <row r="162" spans="1:24" ht="21">
      <c r="A162" s="857">
        <v>5</v>
      </c>
      <c r="B162" s="872" t="s">
        <v>908</v>
      </c>
      <c r="C162" s="872"/>
      <c r="D162" s="875" t="s">
        <v>501</v>
      </c>
      <c r="E162" s="875"/>
      <c r="F162" s="875">
        <v>0</v>
      </c>
      <c r="G162" s="875">
        <v>1</v>
      </c>
      <c r="H162" s="875">
        <v>500000</v>
      </c>
      <c r="I162" s="875"/>
      <c r="J162" s="875" t="s">
        <v>501</v>
      </c>
      <c r="K162" s="875"/>
      <c r="L162" s="875" t="s">
        <v>501</v>
      </c>
    </row>
    <row r="163" spans="1:24" ht="21">
      <c r="A163" s="857">
        <v>6</v>
      </c>
      <c r="B163" s="872" t="s">
        <v>908</v>
      </c>
      <c r="C163" s="872"/>
      <c r="D163" s="875" t="s">
        <v>501</v>
      </c>
      <c r="E163" s="875"/>
      <c r="F163" s="875">
        <v>0</v>
      </c>
      <c r="G163" s="875">
        <v>1</v>
      </c>
      <c r="H163" s="875">
        <v>2788000</v>
      </c>
      <c r="I163" s="875"/>
      <c r="J163" s="875" t="s">
        <v>501</v>
      </c>
      <c r="K163" s="875"/>
      <c r="L163" s="875" t="s">
        <v>501</v>
      </c>
    </row>
    <row r="164" spans="1:24" ht="24" customHeight="1">
      <c r="A164" s="862">
        <v>7</v>
      </c>
      <c r="B164" s="863" t="s">
        <v>592</v>
      </c>
      <c r="C164" s="863"/>
      <c r="D164" s="870" t="s">
        <v>517</v>
      </c>
      <c r="E164" s="870"/>
      <c r="F164" s="870" t="s">
        <v>517</v>
      </c>
      <c r="G164" s="875">
        <v>1</v>
      </c>
      <c r="H164" s="870">
        <v>500000</v>
      </c>
      <c r="I164" s="875">
        <v>1</v>
      </c>
      <c r="J164" s="870">
        <v>500000</v>
      </c>
      <c r="K164" s="870"/>
      <c r="L164" s="870" t="s">
        <v>517</v>
      </c>
    </row>
    <row r="165" spans="1:24" s="887" customFormat="1" ht="24" customHeight="1">
      <c r="A165" s="871">
        <v>8</v>
      </c>
      <c r="B165" s="872" t="s">
        <v>846</v>
      </c>
      <c r="C165" s="872"/>
      <c r="D165" s="875" t="s">
        <v>517</v>
      </c>
      <c r="E165" s="875"/>
      <c r="F165" s="875" t="s">
        <v>517</v>
      </c>
      <c r="G165" s="875"/>
      <c r="H165" s="875">
        <v>0</v>
      </c>
      <c r="I165" s="875">
        <v>1</v>
      </c>
      <c r="J165" s="881">
        <v>3617900</v>
      </c>
      <c r="K165" s="881"/>
      <c r="L165" s="875" t="s">
        <v>517</v>
      </c>
      <c r="N165" s="892"/>
      <c r="O165" s="892"/>
    </row>
    <row r="166" spans="1:24" ht="24" customHeight="1">
      <c r="A166" s="871">
        <v>9</v>
      </c>
      <c r="B166" s="872" t="s">
        <v>846</v>
      </c>
      <c r="C166" s="872"/>
      <c r="D166" s="875" t="s">
        <v>517</v>
      </c>
      <c r="E166" s="875"/>
      <c r="F166" s="875" t="s">
        <v>517</v>
      </c>
      <c r="G166" s="875"/>
      <c r="H166" s="875" t="s">
        <v>517</v>
      </c>
      <c r="I166" s="875">
        <v>1</v>
      </c>
      <c r="J166" s="881">
        <v>3617900</v>
      </c>
      <c r="K166" s="881"/>
      <c r="L166" s="875" t="s">
        <v>517</v>
      </c>
    </row>
    <row r="167" spans="1:24" s="887" customFormat="1" ht="24" customHeight="1">
      <c r="A167" s="871">
        <v>10</v>
      </c>
      <c r="B167" s="872" t="s">
        <v>846</v>
      </c>
      <c r="C167" s="872"/>
      <c r="D167" s="875" t="s">
        <v>517</v>
      </c>
      <c r="E167" s="875"/>
      <c r="F167" s="875" t="s">
        <v>517</v>
      </c>
      <c r="G167" s="875"/>
      <c r="H167" s="875" t="s">
        <v>517</v>
      </c>
      <c r="I167" s="875">
        <v>1</v>
      </c>
      <c r="J167" s="875">
        <v>3617900</v>
      </c>
      <c r="K167" s="875"/>
      <c r="L167" s="875" t="s">
        <v>517</v>
      </c>
      <c r="N167" s="892"/>
      <c r="O167" s="892"/>
    </row>
    <row r="168" spans="1:24" s="887" customFormat="1" ht="24" customHeight="1">
      <c r="A168" s="871"/>
      <c r="B168" s="872"/>
      <c r="C168" s="872"/>
      <c r="D168" s="871"/>
      <c r="E168" s="871">
        <v>1</v>
      </c>
      <c r="F168" s="875">
        <v>500000</v>
      </c>
      <c r="G168" s="875">
        <f>SUM(G158:G167)</f>
        <v>7</v>
      </c>
      <c r="H168" s="238">
        <f t="shared" ref="H168:L168" si="2">SUM(H158:H167)</f>
        <v>10414000</v>
      </c>
      <c r="I168" s="238">
        <f t="shared" si="2"/>
        <v>5</v>
      </c>
      <c r="J168" s="238">
        <f t="shared" si="2"/>
        <v>11853700</v>
      </c>
      <c r="K168" s="875">
        <f t="shared" si="2"/>
        <v>1</v>
      </c>
      <c r="L168" s="875">
        <f t="shared" si="2"/>
        <v>500000</v>
      </c>
      <c r="N168" s="892"/>
      <c r="O168" s="892"/>
    </row>
    <row r="169" spans="1:24" s="1353" customFormat="1" ht="24" customHeight="1">
      <c r="A169" s="1348"/>
      <c r="B169" s="1349"/>
      <c r="C169" s="1349"/>
      <c r="D169" s="1350"/>
      <c r="E169" s="1350">
        <v>1</v>
      </c>
      <c r="F169" s="1351">
        <v>500000</v>
      </c>
      <c r="G169" s="1351">
        <v>7</v>
      </c>
      <c r="H169" s="1352">
        <v>10414000</v>
      </c>
      <c r="I169" s="1351">
        <v>5</v>
      </c>
      <c r="J169" s="1352">
        <v>11853700</v>
      </c>
      <c r="K169" s="1350">
        <v>1</v>
      </c>
      <c r="L169" s="1350">
        <v>500000</v>
      </c>
    </row>
    <row r="170" spans="1:24" s="880" customFormat="1" ht="24" customHeight="1">
      <c r="B170" s="958"/>
      <c r="C170" s="958"/>
      <c r="D170" s="896"/>
      <c r="E170" s="896"/>
      <c r="F170" s="987"/>
      <c r="G170" s="987"/>
      <c r="H170" s="987"/>
      <c r="I170" s="987"/>
      <c r="J170" s="896"/>
      <c r="K170" s="896"/>
      <c r="L170" s="896"/>
    </row>
    <row r="171" spans="1:24" s="3" customFormat="1" ht="21.75" customHeight="1">
      <c r="A171" s="1601" t="s">
        <v>0</v>
      </c>
      <c r="B171" s="1601"/>
      <c r="C171" s="1601"/>
      <c r="D171" s="1601"/>
      <c r="E171" s="1601"/>
      <c r="F171" s="1601"/>
      <c r="G171" s="1601"/>
      <c r="H171" s="1601"/>
      <c r="I171" s="1601"/>
      <c r="J171" s="1601"/>
      <c r="K171" s="1601"/>
      <c r="L171" s="1601"/>
      <c r="M171" s="1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s="3" customFormat="1" ht="21.75" customHeight="1">
      <c r="A172" s="1601" t="s">
        <v>1625</v>
      </c>
      <c r="B172" s="1601"/>
      <c r="C172" s="1601"/>
      <c r="D172" s="1601"/>
      <c r="E172" s="1601"/>
      <c r="F172" s="1601"/>
      <c r="G172" s="1601"/>
      <c r="H172" s="1601"/>
      <c r="I172" s="1601"/>
      <c r="J172" s="1601"/>
      <c r="K172" s="1601"/>
      <c r="L172" s="1601"/>
      <c r="M172" s="1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s="3" customFormat="1" ht="21.75" customHeight="1">
      <c r="A173" s="1602" t="s">
        <v>1</v>
      </c>
      <c r="B173" s="1602"/>
      <c r="C173" s="1602"/>
      <c r="D173" s="1602"/>
      <c r="E173" s="1602"/>
      <c r="F173" s="1602"/>
      <c r="G173" s="1602"/>
      <c r="H173" s="1602"/>
      <c r="I173" s="1602"/>
      <c r="J173" s="1602"/>
      <c r="K173" s="1602"/>
      <c r="L173" s="1602"/>
      <c r="M173" s="4"/>
      <c r="N173" s="5"/>
    </row>
    <row r="174" spans="1:24" s="3" customFormat="1" ht="21.75" customHeight="1">
      <c r="A174" s="1603" t="s">
        <v>360</v>
      </c>
      <c r="B174" s="1583"/>
      <c r="C174" s="1583"/>
      <c r="D174" s="1583"/>
      <c r="E174" s="1583"/>
      <c r="F174" s="1583"/>
      <c r="G174" s="1583"/>
      <c r="H174" s="1583"/>
      <c r="I174" s="1583"/>
      <c r="J174" s="1583"/>
      <c r="K174" s="1583"/>
      <c r="L174" s="1583"/>
      <c r="M174" s="4"/>
      <c r="N174" s="5"/>
    </row>
    <row r="175" spans="1:24" s="3" customFormat="1" ht="21.75" customHeight="1">
      <c r="A175" s="1603" t="s">
        <v>361</v>
      </c>
      <c r="B175" s="1583"/>
      <c r="C175" s="1583"/>
      <c r="D175" s="1583"/>
      <c r="E175" s="1583"/>
      <c r="F175" s="1583"/>
      <c r="G175" s="1583"/>
      <c r="H175" s="1583"/>
      <c r="I175" s="1583"/>
      <c r="J175" s="1583"/>
      <c r="K175" s="1583"/>
      <c r="L175" s="1583"/>
      <c r="M175" s="4"/>
      <c r="N175" s="5"/>
    </row>
    <row r="176" spans="1:24" s="3" customFormat="1" ht="21.75" customHeight="1">
      <c r="A176" s="1604" t="s">
        <v>362</v>
      </c>
      <c r="B176" s="1604"/>
      <c r="C176" s="1604"/>
      <c r="D176" s="1604"/>
      <c r="E176" s="1604"/>
      <c r="F176" s="1604"/>
      <c r="G176" s="1604"/>
      <c r="H176" s="1604"/>
      <c r="I176" s="1604"/>
      <c r="J176" s="1604"/>
      <c r="K176" s="1604"/>
      <c r="L176" s="1604"/>
      <c r="M176" s="4"/>
    </row>
    <row r="177" spans="1:14" s="3" customFormat="1" ht="21.75" customHeight="1">
      <c r="A177" s="1272" t="s">
        <v>975</v>
      </c>
      <c r="B177" s="1272"/>
      <c r="C177" s="1272"/>
      <c r="D177" s="85"/>
      <c r="E177" s="85"/>
      <c r="F177" s="85"/>
      <c r="G177" s="85"/>
      <c r="H177" s="85"/>
      <c r="I177" s="85"/>
      <c r="J177" s="85"/>
      <c r="K177" s="85"/>
      <c r="L177" s="85"/>
      <c r="M177" s="4"/>
      <c r="N177" s="5"/>
    </row>
    <row r="178" spans="1:14" s="270" customFormat="1" ht="21.75" customHeight="1">
      <c r="A178" s="1594" t="s">
        <v>180</v>
      </c>
      <c r="B178" s="1594" t="s">
        <v>255</v>
      </c>
      <c r="C178" s="180"/>
      <c r="D178" s="1595" t="s">
        <v>145</v>
      </c>
      <c r="E178" s="1596"/>
      <c r="F178" s="1596"/>
      <c r="G178" s="1596"/>
      <c r="H178" s="1596"/>
      <c r="I178" s="1596"/>
      <c r="J178" s="1596"/>
      <c r="K178" s="1596"/>
      <c r="L178" s="1597"/>
    </row>
    <row r="179" spans="1:14" s="270" customFormat="1" ht="21.75" customHeight="1">
      <c r="A179" s="1592"/>
      <c r="B179" s="1592"/>
      <c r="C179" s="1268"/>
      <c r="D179" s="578">
        <v>2561</v>
      </c>
      <c r="E179" s="579"/>
      <c r="F179" s="579">
        <v>2562</v>
      </c>
      <c r="G179" s="579"/>
      <c r="H179" s="579">
        <v>2563</v>
      </c>
      <c r="I179" s="579"/>
      <c r="J179" s="579">
        <v>2564</v>
      </c>
      <c r="K179" s="579"/>
      <c r="L179" s="579">
        <v>2565</v>
      </c>
    </row>
    <row r="180" spans="1:14" s="270" customFormat="1" ht="21.75" customHeight="1">
      <c r="A180" s="1593"/>
      <c r="B180" s="1593"/>
      <c r="C180" s="1269"/>
      <c r="D180" s="205" t="s">
        <v>6</v>
      </c>
      <c r="E180" s="205"/>
      <c r="F180" s="205" t="s">
        <v>6</v>
      </c>
      <c r="G180" s="206"/>
      <c r="H180" s="206" t="s">
        <v>6</v>
      </c>
      <c r="I180" s="206"/>
      <c r="J180" s="206" t="s">
        <v>6</v>
      </c>
      <c r="K180" s="206"/>
      <c r="L180" s="206" t="s">
        <v>6</v>
      </c>
    </row>
    <row r="181" spans="1:14" s="3" customFormat="1" ht="20.25" customHeight="1">
      <c r="A181" s="6">
        <v>1</v>
      </c>
      <c r="B181" s="11" t="s">
        <v>1121</v>
      </c>
      <c r="C181" s="875">
        <v>1</v>
      </c>
      <c r="D181" s="850">
        <v>1600000</v>
      </c>
      <c r="E181" s="875">
        <v>1</v>
      </c>
      <c r="F181" s="850">
        <v>1600000</v>
      </c>
      <c r="G181" s="875">
        <v>1</v>
      </c>
      <c r="H181" s="850">
        <f>240*20*245</f>
        <v>1176000</v>
      </c>
      <c r="I181" s="875">
        <v>1</v>
      </c>
      <c r="J181" s="850">
        <f>240*20*245</f>
        <v>1176000</v>
      </c>
      <c r="K181" s="875">
        <v>1</v>
      </c>
      <c r="L181" s="850">
        <v>1200000</v>
      </c>
      <c r="M181" s="10"/>
      <c r="N181" s="10"/>
    </row>
    <row r="182" spans="1:14" s="3" customFormat="1" ht="20.25" customHeight="1">
      <c r="A182" s="6">
        <v>2</v>
      </c>
      <c r="B182" s="11" t="s">
        <v>1121</v>
      </c>
      <c r="C182" s="875">
        <v>1</v>
      </c>
      <c r="D182" s="13">
        <v>484500</v>
      </c>
      <c r="E182" s="875">
        <v>1</v>
      </c>
      <c r="F182" s="13">
        <v>484500</v>
      </c>
      <c r="G182" s="875">
        <v>1</v>
      </c>
      <c r="H182" s="13">
        <f>1700*240</f>
        <v>408000</v>
      </c>
      <c r="I182" s="875">
        <v>1</v>
      </c>
      <c r="J182" s="13">
        <f>1700*240</f>
        <v>408000</v>
      </c>
      <c r="K182" s="875">
        <v>1</v>
      </c>
      <c r="L182" s="13">
        <f>1700*240</f>
        <v>408000</v>
      </c>
      <c r="M182" s="10"/>
      <c r="N182" s="10"/>
    </row>
    <row r="183" spans="1:14" s="3" customFormat="1" ht="20.25" customHeight="1">
      <c r="A183" s="6">
        <v>3</v>
      </c>
      <c r="B183" s="11" t="s">
        <v>1121</v>
      </c>
      <c r="C183" s="875">
        <v>1</v>
      </c>
      <c r="D183" s="86">
        <v>16000</v>
      </c>
      <c r="E183" s="875">
        <v>1</v>
      </c>
      <c r="F183" s="86">
        <v>16000</v>
      </c>
      <c r="G183" s="875">
        <v>1</v>
      </c>
      <c r="H183" s="86">
        <v>16000</v>
      </c>
      <c r="I183" s="875">
        <v>1</v>
      </c>
      <c r="J183" s="86">
        <v>16000</v>
      </c>
      <c r="K183" s="875">
        <v>1</v>
      </c>
      <c r="L183" s="86">
        <v>16000</v>
      </c>
      <c r="M183" s="10"/>
      <c r="N183" s="10"/>
    </row>
    <row r="184" spans="1:14" s="3" customFormat="1" ht="20.25" customHeight="1">
      <c r="A184" s="6">
        <v>4</v>
      </c>
      <c r="B184" s="11" t="s">
        <v>1121</v>
      </c>
      <c r="C184" s="875">
        <v>1</v>
      </c>
      <c r="D184" s="13">
        <v>484500</v>
      </c>
      <c r="E184" s="875">
        <v>1</v>
      </c>
      <c r="F184" s="13">
        <v>484500</v>
      </c>
      <c r="G184" s="875">
        <v>1</v>
      </c>
      <c r="H184" s="13">
        <f>1700*240</f>
        <v>408000</v>
      </c>
      <c r="I184" s="875">
        <v>1</v>
      </c>
      <c r="J184" s="13">
        <f>1700*240</f>
        <v>408000</v>
      </c>
      <c r="K184" s="875">
        <v>1</v>
      </c>
      <c r="L184" s="13">
        <f>1700*240</f>
        <v>408000</v>
      </c>
      <c r="M184" s="10"/>
      <c r="N184" s="10"/>
    </row>
    <row r="185" spans="1:14" s="3" customFormat="1" ht="21.75" customHeight="1">
      <c r="A185" s="6">
        <v>5</v>
      </c>
      <c r="B185" s="11" t="s">
        <v>1121</v>
      </c>
      <c r="C185" s="875">
        <v>1</v>
      </c>
      <c r="D185" s="13">
        <v>484500</v>
      </c>
      <c r="E185" s="875">
        <v>1</v>
      </c>
      <c r="F185" s="13">
        <v>484500</v>
      </c>
      <c r="G185" s="875">
        <v>1</v>
      </c>
      <c r="H185" s="13">
        <f>1700*240</f>
        <v>408000</v>
      </c>
      <c r="I185" s="875">
        <v>1</v>
      </c>
      <c r="J185" s="13">
        <f>1700*240</f>
        <v>408000</v>
      </c>
      <c r="K185" s="875">
        <v>1</v>
      </c>
      <c r="L185" s="13">
        <f>1700*240</f>
        <v>408000</v>
      </c>
      <c r="M185" s="10"/>
      <c r="N185" s="10"/>
    </row>
    <row r="186" spans="1:14" s="3" customFormat="1" ht="21.75" customHeight="1">
      <c r="A186" s="6">
        <v>6</v>
      </c>
      <c r="B186" s="11" t="s">
        <v>1121</v>
      </c>
      <c r="C186" s="875">
        <v>1</v>
      </c>
      <c r="D186" s="13">
        <v>484500</v>
      </c>
      <c r="E186" s="875">
        <v>1</v>
      </c>
      <c r="F186" s="13">
        <v>484500</v>
      </c>
      <c r="G186" s="875">
        <v>1</v>
      </c>
      <c r="H186" s="13">
        <f>1700*240</f>
        <v>408000</v>
      </c>
      <c r="I186" s="875">
        <v>1</v>
      </c>
      <c r="J186" s="13">
        <f>1700*240</f>
        <v>408000</v>
      </c>
      <c r="K186" s="875">
        <v>1</v>
      </c>
      <c r="L186" s="13">
        <f>1700*240</f>
        <v>408000</v>
      </c>
      <c r="M186" s="10"/>
      <c r="N186" s="10"/>
    </row>
    <row r="187" spans="1:14" s="3" customFormat="1" ht="21.75" customHeight="1">
      <c r="A187" s="6">
        <v>7</v>
      </c>
      <c r="B187" s="11" t="s">
        <v>1121</v>
      </c>
      <c r="C187" s="875">
        <v>1</v>
      </c>
      <c r="D187" s="13">
        <v>484500</v>
      </c>
      <c r="E187" s="875">
        <v>1</v>
      </c>
      <c r="F187" s="13">
        <v>484500</v>
      </c>
      <c r="G187" s="875">
        <v>1</v>
      </c>
      <c r="H187" s="13">
        <f>1700*240</f>
        <v>408000</v>
      </c>
      <c r="I187" s="875">
        <v>1</v>
      </c>
      <c r="J187" s="13">
        <f>1700*240</f>
        <v>408000</v>
      </c>
      <c r="K187" s="875">
        <v>1</v>
      </c>
      <c r="L187" s="13">
        <f>1700*240</f>
        <v>408000</v>
      </c>
      <c r="M187" s="10"/>
      <c r="N187" s="10"/>
    </row>
    <row r="188" spans="1:14" s="270" customFormat="1" ht="21.75" customHeight="1">
      <c r="A188" s="6">
        <v>8</v>
      </c>
      <c r="B188" s="11" t="s">
        <v>1226</v>
      </c>
      <c r="C188" s="875">
        <v>1</v>
      </c>
      <c r="D188" s="148">
        <v>1600000</v>
      </c>
      <c r="E188" s="875">
        <v>1</v>
      </c>
      <c r="F188" s="148">
        <v>1600000</v>
      </c>
      <c r="G188" s="875">
        <v>1</v>
      </c>
      <c r="H188" s="148">
        <f>((61+66+211+164+20)+270)*8*260</f>
        <v>1647360</v>
      </c>
      <c r="I188" s="875">
        <v>1</v>
      </c>
      <c r="J188" s="148">
        <f>((61+66+211+164+20)+270)*8*260</f>
        <v>1647360</v>
      </c>
      <c r="K188" s="875">
        <v>1</v>
      </c>
      <c r="L188" s="148">
        <f>((61+66+211+164+20)+270)*8*260</f>
        <v>1647360</v>
      </c>
    </row>
    <row r="189" spans="1:14" s="3" customFormat="1" ht="21.75" customHeight="1">
      <c r="A189" s="523">
        <v>9</v>
      </c>
      <c r="B189" s="45" t="s">
        <v>1208</v>
      </c>
      <c r="C189" s="875">
        <v>1</v>
      </c>
      <c r="D189" s="192">
        <v>15000</v>
      </c>
      <c r="E189" s="875">
        <v>1</v>
      </c>
      <c r="F189" s="192">
        <v>15000</v>
      </c>
      <c r="G189" s="875">
        <v>1</v>
      </c>
      <c r="H189" s="192">
        <v>15000</v>
      </c>
      <c r="I189" s="875">
        <v>1</v>
      </c>
      <c r="J189" s="192">
        <v>15000</v>
      </c>
      <c r="K189" s="875">
        <v>1</v>
      </c>
      <c r="L189" s="192">
        <v>1500</v>
      </c>
      <c r="M189" s="4"/>
      <c r="N189" s="5"/>
    </row>
    <row r="190" spans="1:14" s="3" customFormat="1" ht="21.75" customHeight="1">
      <c r="A190" s="18">
        <v>10</v>
      </c>
      <c r="B190" s="24" t="s">
        <v>1476</v>
      </c>
      <c r="C190" s="875">
        <v>1</v>
      </c>
      <c r="D190" s="257">
        <v>15000</v>
      </c>
      <c r="E190" s="875">
        <v>1</v>
      </c>
      <c r="F190" s="257">
        <v>15000</v>
      </c>
      <c r="G190" s="875">
        <v>1</v>
      </c>
      <c r="H190" s="257">
        <v>25000</v>
      </c>
      <c r="I190" s="257"/>
      <c r="J190" s="584">
        <v>0</v>
      </c>
      <c r="K190" s="875">
        <v>1</v>
      </c>
      <c r="L190" s="257">
        <v>25000</v>
      </c>
      <c r="M190" s="4"/>
      <c r="N190" s="5"/>
    </row>
    <row r="191" spans="1:14" s="3" customFormat="1" ht="21.75" customHeight="1">
      <c r="A191" s="18">
        <v>11</v>
      </c>
      <c r="B191" s="24" t="s">
        <v>1479</v>
      </c>
      <c r="C191" s="24"/>
      <c r="D191" s="257">
        <v>0</v>
      </c>
      <c r="E191" s="257"/>
      <c r="F191" s="257">
        <v>0</v>
      </c>
      <c r="G191" s="257"/>
      <c r="H191" s="257">
        <v>0</v>
      </c>
      <c r="I191" s="875">
        <v>1</v>
      </c>
      <c r="J191" s="257">
        <v>50000</v>
      </c>
      <c r="K191" s="257"/>
      <c r="L191" s="257">
        <v>0</v>
      </c>
      <c r="M191" s="4"/>
      <c r="N191" s="5"/>
    </row>
    <row r="192" spans="1:14" s="3" customFormat="1" ht="21.75" customHeight="1">
      <c r="A192" s="343">
        <v>12</v>
      </c>
      <c r="B192" s="358" t="s">
        <v>207</v>
      </c>
      <c r="C192" s="875">
        <v>1</v>
      </c>
      <c r="D192" s="336">
        <v>15000</v>
      </c>
      <c r="E192" s="875">
        <v>1</v>
      </c>
      <c r="F192" s="336">
        <v>15000</v>
      </c>
      <c r="G192" s="875">
        <v>1</v>
      </c>
      <c r="H192" s="336">
        <v>15000</v>
      </c>
      <c r="I192" s="875">
        <v>1</v>
      </c>
      <c r="J192" s="336">
        <v>15000</v>
      </c>
      <c r="K192" s="875">
        <v>1</v>
      </c>
      <c r="L192" s="336">
        <v>15000</v>
      </c>
      <c r="M192" s="4"/>
      <c r="N192" s="5"/>
    </row>
    <row r="193" spans="1:14" s="3" customFormat="1" ht="21.75" customHeight="1">
      <c r="A193" s="6">
        <v>13</v>
      </c>
      <c r="B193" s="11" t="s">
        <v>1203</v>
      </c>
      <c r="C193" s="875">
        <v>1</v>
      </c>
      <c r="D193" s="253">
        <v>60000</v>
      </c>
      <c r="E193" s="875">
        <v>1</v>
      </c>
      <c r="F193" s="253">
        <v>60000</v>
      </c>
      <c r="G193" s="875">
        <v>1</v>
      </c>
      <c r="H193" s="253">
        <v>30000</v>
      </c>
      <c r="I193" s="875">
        <v>1</v>
      </c>
      <c r="J193" s="253">
        <v>30000</v>
      </c>
      <c r="K193" s="875">
        <v>1</v>
      </c>
      <c r="L193" s="253">
        <v>30000</v>
      </c>
      <c r="M193" s="4"/>
      <c r="N193" s="5"/>
    </row>
    <row r="194" spans="1:14" s="3" customFormat="1" ht="21.75" customHeight="1">
      <c r="A194" s="18">
        <v>14</v>
      </c>
      <c r="B194" s="24" t="s">
        <v>419</v>
      </c>
      <c r="C194" s="875">
        <v>1</v>
      </c>
      <c r="D194" s="257">
        <v>100000</v>
      </c>
      <c r="E194" s="875">
        <v>1</v>
      </c>
      <c r="F194" s="253">
        <v>100000</v>
      </c>
      <c r="G194" s="875">
        <v>1</v>
      </c>
      <c r="H194" s="254">
        <v>100000</v>
      </c>
      <c r="I194" s="875">
        <v>1</v>
      </c>
      <c r="J194" s="253">
        <v>100000</v>
      </c>
      <c r="K194" s="875">
        <v>1</v>
      </c>
      <c r="L194" s="253">
        <v>100000</v>
      </c>
      <c r="M194" s="4"/>
      <c r="N194" s="5"/>
    </row>
    <row r="195" spans="1:14" s="3" customFormat="1" ht="21.75" customHeight="1">
      <c r="A195" s="18">
        <v>15</v>
      </c>
      <c r="B195" s="24" t="s">
        <v>35</v>
      </c>
      <c r="C195" s="875">
        <v>1</v>
      </c>
      <c r="D195" s="257">
        <v>30000</v>
      </c>
      <c r="E195" s="875">
        <v>1</v>
      </c>
      <c r="F195" s="253">
        <v>30000</v>
      </c>
      <c r="G195" s="875">
        <v>1</v>
      </c>
      <c r="H195" s="253">
        <v>50000</v>
      </c>
      <c r="I195" s="875">
        <v>1</v>
      </c>
      <c r="J195" s="253">
        <v>50000</v>
      </c>
      <c r="K195" s="875">
        <v>1</v>
      </c>
      <c r="L195" s="253">
        <v>50000</v>
      </c>
      <c r="M195" s="4"/>
      <c r="N195" s="5"/>
    </row>
    <row r="196" spans="1:14" s="3" customFormat="1" ht="21.75" customHeight="1">
      <c r="A196" s="18">
        <v>16</v>
      </c>
      <c r="B196" s="24" t="s">
        <v>211</v>
      </c>
      <c r="C196" s="875">
        <v>1</v>
      </c>
      <c r="D196" s="257">
        <v>10000</v>
      </c>
      <c r="E196" s="875">
        <v>1</v>
      </c>
      <c r="F196" s="253">
        <v>10000</v>
      </c>
      <c r="G196" s="875">
        <v>1</v>
      </c>
      <c r="H196" s="253">
        <v>10000</v>
      </c>
      <c r="I196" s="875">
        <v>1</v>
      </c>
      <c r="J196" s="253">
        <v>10000</v>
      </c>
      <c r="K196" s="875">
        <v>1</v>
      </c>
      <c r="L196" s="253">
        <v>10000</v>
      </c>
      <c r="M196" s="4"/>
      <c r="N196" s="5"/>
    </row>
    <row r="197" spans="1:14" s="3" customFormat="1" ht="21.75" customHeight="1">
      <c r="A197" s="18">
        <v>17</v>
      </c>
      <c r="B197" s="29" t="s">
        <v>384</v>
      </c>
      <c r="C197" s="875">
        <v>1</v>
      </c>
      <c r="D197" s="292">
        <v>50000</v>
      </c>
      <c r="E197" s="875">
        <v>1</v>
      </c>
      <c r="F197" s="255">
        <v>50000</v>
      </c>
      <c r="G197" s="875">
        <v>1</v>
      </c>
      <c r="H197" s="255">
        <v>50000</v>
      </c>
      <c r="I197" s="875">
        <v>1</v>
      </c>
      <c r="J197" s="255">
        <v>50000</v>
      </c>
      <c r="K197" s="875">
        <v>1</v>
      </c>
      <c r="L197" s="255">
        <v>50000</v>
      </c>
      <c r="M197" s="4"/>
      <c r="N197" s="5"/>
    </row>
    <row r="198" spans="1:14" s="3" customFormat="1" ht="21.75" customHeight="1">
      <c r="A198" s="9">
        <v>18</v>
      </c>
      <c r="B198" s="45" t="s">
        <v>1481</v>
      </c>
      <c r="C198" s="875">
        <v>1</v>
      </c>
      <c r="D198" s="192">
        <v>10000</v>
      </c>
      <c r="E198" s="875">
        <v>1</v>
      </c>
      <c r="F198" s="192">
        <v>10000</v>
      </c>
      <c r="G198" s="875">
        <v>1</v>
      </c>
      <c r="H198" s="192">
        <v>5000</v>
      </c>
      <c r="I198" s="875">
        <v>1</v>
      </c>
      <c r="J198" s="192">
        <v>5000</v>
      </c>
      <c r="K198" s="875">
        <v>1</v>
      </c>
      <c r="L198" s="192">
        <v>5000</v>
      </c>
      <c r="M198" s="4"/>
      <c r="N198" s="5"/>
    </row>
    <row r="199" spans="1:14" s="3" customFormat="1" ht="21.75" customHeight="1">
      <c r="A199" s="6">
        <v>19</v>
      </c>
      <c r="B199" s="29" t="s">
        <v>37</v>
      </c>
      <c r="C199" s="875">
        <v>1</v>
      </c>
      <c r="D199" s="255">
        <v>50000</v>
      </c>
      <c r="E199" s="875">
        <v>1</v>
      </c>
      <c r="F199" s="255">
        <v>50000</v>
      </c>
      <c r="G199" s="875">
        <v>1</v>
      </c>
      <c r="H199" s="255">
        <v>50000</v>
      </c>
      <c r="I199" s="875">
        <v>1</v>
      </c>
      <c r="J199" s="255">
        <v>50000</v>
      </c>
      <c r="K199" s="875">
        <v>1</v>
      </c>
      <c r="L199" s="255">
        <v>50000</v>
      </c>
      <c r="M199" s="302"/>
      <c r="N199" s="302"/>
    </row>
    <row r="200" spans="1:14" s="3" customFormat="1" ht="21.75" customHeight="1">
      <c r="A200" s="31">
        <v>20</v>
      </c>
      <c r="B200" s="36" t="s">
        <v>1207</v>
      </c>
      <c r="C200" s="875">
        <v>1</v>
      </c>
      <c r="D200" s="253">
        <v>30000</v>
      </c>
      <c r="E200" s="875">
        <v>1</v>
      </c>
      <c r="F200" s="253">
        <v>30000</v>
      </c>
      <c r="G200" s="875">
        <v>1</v>
      </c>
      <c r="H200" s="253">
        <v>30000</v>
      </c>
      <c r="I200" s="875">
        <v>1</v>
      </c>
      <c r="J200" s="253">
        <v>30000</v>
      </c>
      <c r="K200" s="875">
        <v>1</v>
      </c>
      <c r="L200" s="253">
        <v>30000</v>
      </c>
      <c r="M200" s="33"/>
      <c r="N200" s="34"/>
    </row>
    <row r="201" spans="1:14" s="3" customFormat="1" ht="21.75" customHeight="1">
      <c r="A201" s="6">
        <v>21</v>
      </c>
      <c r="B201" s="11" t="s">
        <v>1123</v>
      </c>
      <c r="C201" s="875">
        <v>1</v>
      </c>
      <c r="D201" s="257">
        <v>25000</v>
      </c>
      <c r="E201" s="875">
        <v>1</v>
      </c>
      <c r="F201" s="171">
        <v>25000</v>
      </c>
      <c r="G201" s="875">
        <v>1</v>
      </c>
      <c r="H201" s="171">
        <v>35000</v>
      </c>
      <c r="I201" s="875">
        <v>1</v>
      </c>
      <c r="J201" s="171">
        <v>40000</v>
      </c>
      <c r="K201" s="875">
        <v>1</v>
      </c>
      <c r="L201" s="171">
        <v>40000</v>
      </c>
      <c r="M201" s="302"/>
      <c r="N201" s="302"/>
    </row>
    <row r="202" spans="1:14" s="3" customFormat="1" ht="21.75" customHeight="1">
      <c r="A202" s="523">
        <v>22</v>
      </c>
      <c r="B202" s="439" t="s">
        <v>1132</v>
      </c>
      <c r="C202" s="875">
        <v>1</v>
      </c>
      <c r="D202" s="456">
        <v>60000</v>
      </c>
      <c r="E202" s="875">
        <v>1</v>
      </c>
      <c r="F202" s="456">
        <v>60000</v>
      </c>
      <c r="G202" s="875">
        <v>1</v>
      </c>
      <c r="H202" s="456">
        <v>60000</v>
      </c>
      <c r="I202" s="875">
        <v>1</v>
      </c>
      <c r="J202" s="456">
        <v>60000</v>
      </c>
      <c r="K202" s="875">
        <v>1</v>
      </c>
      <c r="L202" s="456">
        <v>60000</v>
      </c>
      <c r="M202" s="302"/>
      <c r="N202" s="302"/>
    </row>
    <row r="203" spans="1:14" s="3" customFormat="1" ht="21.75" customHeight="1">
      <c r="A203" s="6">
        <v>23</v>
      </c>
      <c r="B203" s="11" t="s">
        <v>1205</v>
      </c>
      <c r="C203" s="875">
        <v>1</v>
      </c>
      <c r="D203" s="253">
        <v>25000</v>
      </c>
      <c r="E203" s="875">
        <v>1</v>
      </c>
      <c r="F203" s="253">
        <v>25000</v>
      </c>
      <c r="G203" s="875">
        <v>1</v>
      </c>
      <c r="H203" s="253">
        <v>25000</v>
      </c>
      <c r="I203" s="875">
        <v>1</v>
      </c>
      <c r="J203" s="253">
        <v>25000</v>
      </c>
      <c r="K203" s="875">
        <v>1</v>
      </c>
      <c r="L203" s="253">
        <v>25000</v>
      </c>
      <c r="M203" s="302"/>
      <c r="N203" s="302"/>
    </row>
    <row r="204" spans="1:14" s="3" customFormat="1" ht="21.75" customHeight="1">
      <c r="A204" s="6">
        <v>24</v>
      </c>
      <c r="B204" s="11" t="s">
        <v>1127</v>
      </c>
      <c r="C204" s="875">
        <v>1</v>
      </c>
      <c r="D204" s="253">
        <v>50000</v>
      </c>
      <c r="E204" s="875">
        <v>1</v>
      </c>
      <c r="F204" s="253">
        <v>50000</v>
      </c>
      <c r="G204" s="875">
        <v>1</v>
      </c>
      <c r="H204" s="253">
        <v>50000</v>
      </c>
      <c r="I204" s="875">
        <v>1</v>
      </c>
      <c r="J204" s="253">
        <v>50000</v>
      </c>
      <c r="K204" s="875">
        <v>1</v>
      </c>
      <c r="L204" s="253">
        <v>50000</v>
      </c>
      <c r="M204" s="4"/>
      <c r="N204" s="5"/>
    </row>
    <row r="205" spans="1:14" s="3" customFormat="1" ht="21.75" customHeight="1">
      <c r="A205" s="31">
        <v>25</v>
      </c>
      <c r="B205" s="29" t="s">
        <v>1125</v>
      </c>
      <c r="C205" s="875">
        <v>1</v>
      </c>
      <c r="D205" s="253">
        <v>15000</v>
      </c>
      <c r="E205" s="875">
        <v>1</v>
      </c>
      <c r="F205" s="171">
        <v>15000</v>
      </c>
      <c r="G205" s="875">
        <v>1</v>
      </c>
      <c r="H205" s="171">
        <v>15000</v>
      </c>
      <c r="I205" s="875">
        <v>1</v>
      </c>
      <c r="J205" s="171">
        <v>15000</v>
      </c>
      <c r="K205" s="875">
        <v>1</v>
      </c>
      <c r="L205" s="171">
        <v>15000</v>
      </c>
      <c r="M205" s="4"/>
      <c r="N205" s="5"/>
    </row>
    <row r="206" spans="1:14" s="3" customFormat="1" ht="21.75" customHeight="1">
      <c r="A206" s="46">
        <v>26</v>
      </c>
      <c r="B206" s="43" t="s">
        <v>1483</v>
      </c>
      <c r="C206" s="875">
        <v>1</v>
      </c>
      <c r="D206" s="253">
        <v>60000</v>
      </c>
      <c r="E206" s="875">
        <v>1</v>
      </c>
      <c r="F206" s="253">
        <v>60000</v>
      </c>
      <c r="G206" s="875">
        <v>1</v>
      </c>
      <c r="H206" s="253">
        <v>60000</v>
      </c>
      <c r="I206" s="875">
        <v>1</v>
      </c>
      <c r="J206" s="253">
        <v>60000</v>
      </c>
      <c r="K206" s="875">
        <v>1</v>
      </c>
      <c r="L206" s="253">
        <v>60000</v>
      </c>
      <c r="M206" s="4"/>
      <c r="N206" s="5"/>
    </row>
    <row r="207" spans="1:14" s="3" customFormat="1" ht="21.75" customHeight="1">
      <c r="A207" s="31">
        <v>27</v>
      </c>
      <c r="B207" s="29" t="s">
        <v>1155</v>
      </c>
      <c r="C207" s="875">
        <v>1</v>
      </c>
      <c r="D207" s="253">
        <v>300000</v>
      </c>
      <c r="E207" s="253"/>
      <c r="F207" s="171" t="s">
        <v>286</v>
      </c>
      <c r="G207" s="875">
        <v>1</v>
      </c>
      <c r="H207" s="171">
        <v>300000</v>
      </c>
      <c r="I207" s="875">
        <v>1</v>
      </c>
      <c r="J207" s="171">
        <v>300000</v>
      </c>
      <c r="K207" s="875">
        <v>1</v>
      </c>
      <c r="L207" s="171">
        <v>300000</v>
      </c>
      <c r="M207" s="4"/>
      <c r="N207" s="5"/>
    </row>
    <row r="208" spans="1:14" s="3" customFormat="1" ht="21.75" customHeight="1">
      <c r="A208" s="31">
        <v>28</v>
      </c>
      <c r="B208" s="29" t="s">
        <v>1134</v>
      </c>
      <c r="C208" s="875">
        <v>1</v>
      </c>
      <c r="D208" s="253">
        <v>200000</v>
      </c>
      <c r="E208" s="253"/>
      <c r="F208" s="171" t="s">
        <v>286</v>
      </c>
      <c r="G208" s="875">
        <v>1</v>
      </c>
      <c r="H208" s="171">
        <v>200000</v>
      </c>
      <c r="I208" s="875">
        <v>1</v>
      </c>
      <c r="J208" s="171">
        <v>200000</v>
      </c>
      <c r="K208" s="875">
        <v>1</v>
      </c>
      <c r="L208" s="171">
        <v>200000</v>
      </c>
      <c r="M208" s="4"/>
      <c r="N208" s="5"/>
    </row>
    <row r="209" spans="1:14" s="3" customFormat="1" ht="21.75" customHeight="1">
      <c r="A209" s="6">
        <v>29</v>
      </c>
      <c r="B209" s="11" t="s">
        <v>1139</v>
      </c>
      <c r="C209" s="875">
        <v>1</v>
      </c>
      <c r="D209" s="253">
        <v>600000</v>
      </c>
      <c r="E209" s="253"/>
      <c r="F209" s="171" t="s">
        <v>286</v>
      </c>
      <c r="G209" s="875">
        <v>1</v>
      </c>
      <c r="H209" s="253">
        <v>600000</v>
      </c>
      <c r="I209" s="875">
        <v>1</v>
      </c>
      <c r="J209" s="253">
        <v>600000</v>
      </c>
      <c r="K209" s="875">
        <v>1</v>
      </c>
      <c r="L209" s="253">
        <v>600000</v>
      </c>
      <c r="M209" s="4"/>
      <c r="N209" s="5"/>
    </row>
    <row r="210" spans="1:14" s="3" customFormat="1" ht="21.75" customHeight="1">
      <c r="A210" s="46">
        <v>30</v>
      </c>
      <c r="B210" s="43" t="s">
        <v>1145</v>
      </c>
      <c r="C210" s="875">
        <v>1</v>
      </c>
      <c r="D210" s="253">
        <v>150000</v>
      </c>
      <c r="E210" s="253"/>
      <c r="F210" s="171" t="s">
        <v>286</v>
      </c>
      <c r="G210" s="875">
        <v>1</v>
      </c>
      <c r="H210" s="171">
        <v>150000</v>
      </c>
      <c r="I210" s="875">
        <v>1</v>
      </c>
      <c r="J210" s="171">
        <v>150000</v>
      </c>
      <c r="K210" s="875">
        <v>1</v>
      </c>
      <c r="L210" s="171">
        <v>150000</v>
      </c>
      <c r="M210" s="4"/>
      <c r="N210" s="5"/>
    </row>
    <row r="211" spans="1:14" s="3" customFormat="1" ht="21.75" customHeight="1">
      <c r="A211" s="6">
        <v>31</v>
      </c>
      <c r="B211" s="11" t="s">
        <v>1164</v>
      </c>
      <c r="C211" s="875">
        <v>1</v>
      </c>
      <c r="D211" s="253">
        <v>50000</v>
      </c>
      <c r="E211" s="253"/>
      <c r="F211" s="171" t="s">
        <v>286</v>
      </c>
      <c r="G211" s="875">
        <v>1</v>
      </c>
      <c r="H211" s="171">
        <v>50000</v>
      </c>
      <c r="I211" s="875">
        <v>1</v>
      </c>
      <c r="J211" s="171">
        <v>50000</v>
      </c>
      <c r="K211" s="875">
        <v>1</v>
      </c>
      <c r="L211" s="171">
        <v>50000</v>
      </c>
      <c r="M211" s="4"/>
      <c r="N211" s="5"/>
    </row>
    <row r="212" spans="1:14" s="3" customFormat="1" ht="21.75" customHeight="1">
      <c r="A212" s="31">
        <v>32</v>
      </c>
      <c r="B212" s="29" t="s">
        <v>1330</v>
      </c>
      <c r="C212" s="875">
        <v>1</v>
      </c>
      <c r="D212" s="253">
        <v>5000</v>
      </c>
      <c r="E212" s="253"/>
      <c r="F212" s="171" t="s">
        <v>286</v>
      </c>
      <c r="G212" s="875">
        <v>1</v>
      </c>
      <c r="H212" s="253">
        <v>5000</v>
      </c>
      <c r="I212" s="875">
        <v>1</v>
      </c>
      <c r="J212" s="253">
        <v>5000</v>
      </c>
      <c r="K212" s="875">
        <v>1</v>
      </c>
      <c r="L212" s="253">
        <v>5000</v>
      </c>
      <c r="M212" s="4"/>
      <c r="N212" s="5"/>
    </row>
    <row r="213" spans="1:14" s="3" customFormat="1" ht="21.75" customHeight="1">
      <c r="A213" s="31">
        <v>33</v>
      </c>
      <c r="B213" s="29" t="s">
        <v>1161</v>
      </c>
      <c r="C213" s="875">
        <v>1</v>
      </c>
      <c r="D213" s="253">
        <v>300000</v>
      </c>
      <c r="E213" s="253"/>
      <c r="F213" s="171" t="s">
        <v>286</v>
      </c>
      <c r="G213" s="875">
        <v>1</v>
      </c>
      <c r="H213" s="171">
        <v>300000</v>
      </c>
      <c r="I213" s="171"/>
      <c r="J213" s="171">
        <v>300000</v>
      </c>
      <c r="K213" s="875">
        <v>1</v>
      </c>
      <c r="L213" s="171">
        <v>300000</v>
      </c>
      <c r="M213" s="4"/>
      <c r="N213" s="5"/>
    </row>
    <row r="214" spans="1:14" s="3" customFormat="1" ht="21.75" customHeight="1">
      <c r="A214" s="31">
        <v>34</v>
      </c>
      <c r="B214" s="29" t="s">
        <v>1184</v>
      </c>
      <c r="C214" s="875">
        <v>1</v>
      </c>
      <c r="D214" s="253">
        <v>45000</v>
      </c>
      <c r="E214" s="253"/>
      <c r="F214" s="171" t="s">
        <v>286</v>
      </c>
      <c r="G214" s="875">
        <v>1</v>
      </c>
      <c r="H214" s="171">
        <v>45000</v>
      </c>
      <c r="I214" s="171"/>
      <c r="J214" s="171">
        <v>45000</v>
      </c>
      <c r="K214" s="875">
        <v>1</v>
      </c>
      <c r="L214" s="171">
        <v>45000</v>
      </c>
      <c r="M214" s="10"/>
      <c r="N214" s="10"/>
    </row>
    <row r="215" spans="1:14" s="3" customFormat="1" ht="21.75" customHeight="1">
      <c r="A215" s="31">
        <v>35</v>
      </c>
      <c r="B215" s="29" t="s">
        <v>1187</v>
      </c>
      <c r="C215" s="875">
        <v>1</v>
      </c>
      <c r="D215" s="253">
        <v>15000</v>
      </c>
      <c r="E215" s="253"/>
      <c r="F215" s="171" t="s">
        <v>286</v>
      </c>
      <c r="G215" s="875">
        <v>1</v>
      </c>
      <c r="H215" s="171">
        <v>15000</v>
      </c>
      <c r="I215" s="171"/>
      <c r="J215" s="171">
        <v>15000</v>
      </c>
      <c r="K215" s="875">
        <v>1</v>
      </c>
      <c r="L215" s="171">
        <v>15000</v>
      </c>
      <c r="M215" s="10"/>
      <c r="N215" s="10"/>
    </row>
    <row r="216" spans="1:14" s="3" customFormat="1" ht="21.75" customHeight="1">
      <c r="A216" s="31">
        <v>36</v>
      </c>
      <c r="B216" s="29" t="s">
        <v>1105</v>
      </c>
      <c r="C216" s="875">
        <v>1</v>
      </c>
      <c r="D216" s="253">
        <v>150000</v>
      </c>
      <c r="E216" s="875">
        <v>1</v>
      </c>
      <c r="F216" s="255">
        <v>150000</v>
      </c>
      <c r="G216" s="875">
        <v>1</v>
      </c>
      <c r="H216" s="255">
        <v>150000</v>
      </c>
      <c r="I216" s="255"/>
      <c r="J216" s="255">
        <v>150000</v>
      </c>
      <c r="K216" s="875">
        <v>1</v>
      </c>
      <c r="L216" s="255">
        <v>150000</v>
      </c>
      <c r="M216" s="10"/>
      <c r="N216" s="10"/>
    </row>
    <row r="217" spans="1:14" s="3" customFormat="1" ht="21.75" customHeight="1">
      <c r="A217" s="31">
        <v>37</v>
      </c>
      <c r="B217" s="29" t="s">
        <v>1484</v>
      </c>
      <c r="C217" s="29"/>
      <c r="D217" s="253">
        <v>0</v>
      </c>
      <c r="E217" s="253"/>
      <c r="F217" s="171" t="s">
        <v>286</v>
      </c>
      <c r="G217" s="171"/>
      <c r="H217" s="171">
        <v>0</v>
      </c>
      <c r="I217" s="171"/>
      <c r="J217" s="171">
        <v>0</v>
      </c>
      <c r="K217" s="875">
        <v>1</v>
      </c>
      <c r="L217" s="154">
        <v>5000000</v>
      </c>
      <c r="M217" s="4"/>
      <c r="N217" s="5"/>
    </row>
    <row r="218" spans="1:14" s="3" customFormat="1" ht="21.75" customHeight="1">
      <c r="A218" s="31">
        <v>38</v>
      </c>
      <c r="B218" s="29" t="s">
        <v>1489</v>
      </c>
      <c r="C218" s="29"/>
      <c r="D218" s="253">
        <v>0</v>
      </c>
      <c r="E218" s="253"/>
      <c r="F218" s="255">
        <v>0</v>
      </c>
      <c r="G218" s="875">
        <v>1</v>
      </c>
      <c r="H218" s="255">
        <v>60000</v>
      </c>
      <c r="I218" s="255"/>
      <c r="J218" s="255">
        <v>0</v>
      </c>
      <c r="K218" s="255"/>
      <c r="L218" s="255">
        <v>0</v>
      </c>
      <c r="M218" s="4"/>
      <c r="N218" s="5"/>
    </row>
    <row r="219" spans="1:14" s="3" customFormat="1" ht="21.75" customHeight="1">
      <c r="A219" s="31">
        <v>39</v>
      </c>
      <c r="B219" s="29" t="s">
        <v>1495</v>
      </c>
      <c r="C219" s="29"/>
      <c r="D219" s="253">
        <v>0</v>
      </c>
      <c r="E219" s="253"/>
      <c r="F219" s="171" t="s">
        <v>286</v>
      </c>
      <c r="G219" s="171"/>
      <c r="H219" s="171">
        <v>0</v>
      </c>
      <c r="I219" s="875">
        <v>1</v>
      </c>
      <c r="J219" s="171">
        <v>50000</v>
      </c>
      <c r="K219" s="171"/>
      <c r="L219" s="171">
        <v>0</v>
      </c>
      <c r="N219" s="40"/>
    </row>
    <row r="220" spans="1:14" s="3" customFormat="1" ht="21.75" customHeight="1">
      <c r="A220" s="31">
        <v>40</v>
      </c>
      <c r="B220" s="29" t="s">
        <v>1501</v>
      </c>
      <c r="C220" s="29"/>
      <c r="D220" s="253">
        <v>0</v>
      </c>
      <c r="E220" s="253"/>
      <c r="F220" s="171" t="s">
        <v>286</v>
      </c>
      <c r="G220" s="875">
        <v>1</v>
      </c>
      <c r="H220" s="171">
        <v>50000</v>
      </c>
      <c r="I220" s="171"/>
      <c r="J220" s="171">
        <v>0</v>
      </c>
      <c r="K220" s="171"/>
      <c r="L220" s="171">
        <v>0</v>
      </c>
      <c r="N220" s="40"/>
    </row>
    <row r="221" spans="1:14" s="3" customFormat="1" ht="21.75" customHeight="1">
      <c r="A221" s="31">
        <v>41</v>
      </c>
      <c r="B221" s="29" t="s">
        <v>1507</v>
      </c>
      <c r="C221" s="29"/>
      <c r="D221" s="253">
        <v>0</v>
      </c>
      <c r="E221" s="253"/>
      <c r="F221" s="171">
        <v>0</v>
      </c>
      <c r="G221" s="171"/>
      <c r="H221" s="171">
        <v>0</v>
      </c>
      <c r="I221" s="171"/>
      <c r="J221" s="171">
        <v>0</v>
      </c>
      <c r="K221" s="875">
        <v>1</v>
      </c>
      <c r="L221" s="171">
        <v>100000</v>
      </c>
      <c r="N221" s="40"/>
    </row>
    <row r="222" spans="1:14" s="3" customFormat="1" ht="21.75" customHeight="1">
      <c r="A222" s="31">
        <v>42</v>
      </c>
      <c r="B222" s="29" t="s">
        <v>1513</v>
      </c>
      <c r="C222" s="29"/>
      <c r="D222" s="253">
        <v>0</v>
      </c>
      <c r="E222" s="253"/>
      <c r="F222" s="255">
        <v>0</v>
      </c>
      <c r="G222" s="875">
        <v>1</v>
      </c>
      <c r="H222" s="255">
        <v>100000</v>
      </c>
      <c r="I222" s="255"/>
      <c r="J222" s="255">
        <v>0</v>
      </c>
      <c r="K222" s="255"/>
      <c r="L222" s="255">
        <v>0</v>
      </c>
      <c r="N222" s="40"/>
    </row>
    <row r="223" spans="1:14" s="3" customFormat="1" ht="21.75" customHeight="1">
      <c r="A223" s="31">
        <v>43</v>
      </c>
      <c r="B223" s="29" t="s">
        <v>1522</v>
      </c>
      <c r="C223" s="29"/>
      <c r="D223" s="253">
        <v>0</v>
      </c>
      <c r="E223" s="253"/>
      <c r="F223" s="171" t="s">
        <v>286</v>
      </c>
      <c r="G223" s="171"/>
      <c r="H223" s="171">
        <v>0</v>
      </c>
      <c r="I223" s="875">
        <v>1</v>
      </c>
      <c r="J223" s="171">
        <v>90000</v>
      </c>
      <c r="K223" s="171"/>
      <c r="L223" s="153">
        <v>0</v>
      </c>
      <c r="N223" s="40"/>
    </row>
    <row r="224" spans="1:14" s="3" customFormat="1" ht="21.75" customHeight="1">
      <c r="A224" s="31">
        <v>44</v>
      </c>
      <c r="B224" s="571" t="s">
        <v>1529</v>
      </c>
      <c r="C224" s="571"/>
      <c r="D224" s="253">
        <v>0</v>
      </c>
      <c r="E224" s="253"/>
      <c r="F224" s="255">
        <v>0</v>
      </c>
      <c r="G224" s="255"/>
      <c r="H224" s="255">
        <v>0</v>
      </c>
      <c r="I224" s="255"/>
      <c r="J224" s="255">
        <v>0</v>
      </c>
      <c r="K224" s="875">
        <v>1</v>
      </c>
      <c r="L224" s="255">
        <v>60000</v>
      </c>
      <c r="N224" s="40"/>
    </row>
    <row r="225" spans="1:14" s="3" customFormat="1" ht="21.75" customHeight="1">
      <c r="A225" s="438">
        <v>45</v>
      </c>
      <c r="B225" s="439" t="s">
        <v>1535</v>
      </c>
      <c r="C225" s="439"/>
      <c r="D225" s="192">
        <v>0</v>
      </c>
      <c r="E225" s="192"/>
      <c r="F225" s="261" t="s">
        <v>286</v>
      </c>
      <c r="G225" s="261"/>
      <c r="H225" s="261">
        <v>0</v>
      </c>
      <c r="I225" s="875">
        <v>1</v>
      </c>
      <c r="J225" s="261">
        <v>50000</v>
      </c>
      <c r="K225" s="261"/>
      <c r="L225" s="261">
        <v>0</v>
      </c>
      <c r="N225" s="40"/>
    </row>
    <row r="226" spans="1:14" s="3" customFormat="1" ht="21.75" customHeight="1">
      <c r="A226" s="31">
        <v>46</v>
      </c>
      <c r="B226" s="29" t="s">
        <v>1541</v>
      </c>
      <c r="C226" s="29"/>
      <c r="D226" s="253">
        <v>0</v>
      </c>
      <c r="E226" s="253"/>
      <c r="F226" s="171" t="s">
        <v>286</v>
      </c>
      <c r="G226" s="875">
        <v>1</v>
      </c>
      <c r="H226" s="171">
        <v>100000</v>
      </c>
      <c r="I226" s="171"/>
      <c r="J226" s="171">
        <v>0</v>
      </c>
      <c r="K226" s="171"/>
      <c r="L226" s="171">
        <v>0</v>
      </c>
      <c r="N226" s="40"/>
    </row>
    <row r="227" spans="1:14" s="3" customFormat="1" ht="21.75" customHeight="1">
      <c r="A227" s="31">
        <v>47</v>
      </c>
      <c r="B227" s="29" t="s">
        <v>1550</v>
      </c>
      <c r="C227" s="29"/>
      <c r="D227" s="253">
        <v>0</v>
      </c>
      <c r="E227" s="253"/>
      <c r="F227" s="255">
        <v>0</v>
      </c>
      <c r="G227" s="875">
        <v>1</v>
      </c>
      <c r="H227" s="255">
        <v>100000</v>
      </c>
      <c r="I227" s="255"/>
      <c r="J227" s="255">
        <v>0</v>
      </c>
      <c r="K227" s="255"/>
      <c r="L227" s="255">
        <v>0</v>
      </c>
      <c r="M227" s="4"/>
      <c r="N227" s="5"/>
    </row>
    <row r="228" spans="1:14" s="3" customFormat="1" ht="21.75" customHeight="1">
      <c r="A228" s="31">
        <v>48</v>
      </c>
      <c r="B228" s="29" t="s">
        <v>1558</v>
      </c>
      <c r="C228" s="29"/>
      <c r="D228" s="253">
        <v>0</v>
      </c>
      <c r="E228" s="253"/>
      <c r="F228" s="255">
        <v>0</v>
      </c>
      <c r="G228" s="875">
        <v>1</v>
      </c>
      <c r="H228" s="255">
        <v>60000</v>
      </c>
      <c r="I228" s="255"/>
      <c r="J228" s="255">
        <v>0</v>
      </c>
      <c r="K228" s="255"/>
      <c r="L228" s="255">
        <v>0</v>
      </c>
      <c r="M228" s="4"/>
      <c r="N228" s="5"/>
    </row>
    <row r="229" spans="1:14" s="3" customFormat="1" ht="21.75" customHeight="1">
      <c r="A229" s="31">
        <v>49</v>
      </c>
      <c r="B229" s="29" t="s">
        <v>1564</v>
      </c>
      <c r="C229" s="29"/>
      <c r="D229" s="253">
        <v>0</v>
      </c>
      <c r="E229" s="253"/>
      <c r="F229" s="255">
        <v>0</v>
      </c>
      <c r="G229" s="875">
        <v>1</v>
      </c>
      <c r="H229" s="255">
        <v>100000</v>
      </c>
      <c r="I229" s="255"/>
      <c r="J229" s="255">
        <v>0</v>
      </c>
      <c r="K229" s="255"/>
      <c r="L229" s="255">
        <v>0</v>
      </c>
      <c r="M229" s="4"/>
      <c r="N229" s="5"/>
    </row>
    <row r="230" spans="1:14" s="3" customFormat="1" ht="21.75" customHeight="1">
      <c r="A230" s="31">
        <v>50</v>
      </c>
      <c r="B230" s="29" t="s">
        <v>1570</v>
      </c>
      <c r="C230" s="29"/>
      <c r="D230" s="253">
        <v>0</v>
      </c>
      <c r="E230" s="253"/>
      <c r="F230" s="255">
        <v>0</v>
      </c>
      <c r="G230" s="255"/>
      <c r="H230" s="255">
        <v>0</v>
      </c>
      <c r="I230" s="875">
        <v>1</v>
      </c>
      <c r="J230" s="255">
        <v>35000</v>
      </c>
      <c r="K230" s="255"/>
      <c r="L230" s="255">
        <v>0</v>
      </c>
      <c r="M230" s="4"/>
      <c r="N230" s="5"/>
    </row>
    <row r="231" spans="1:14" s="3" customFormat="1" ht="21.75" customHeight="1">
      <c r="A231" s="31">
        <v>51</v>
      </c>
      <c r="B231" s="29" t="s">
        <v>1574</v>
      </c>
      <c r="C231" s="29"/>
      <c r="D231" s="253">
        <v>0</v>
      </c>
      <c r="E231" s="253"/>
      <c r="F231" s="255">
        <v>0</v>
      </c>
      <c r="G231" s="255"/>
      <c r="H231" s="255">
        <v>0</v>
      </c>
      <c r="I231" s="875">
        <v>1</v>
      </c>
      <c r="J231" s="255">
        <v>360000</v>
      </c>
      <c r="K231" s="255"/>
      <c r="L231" s="255">
        <v>0</v>
      </c>
      <c r="M231" s="4"/>
      <c r="N231" s="5"/>
    </row>
    <row r="232" spans="1:14" s="3" customFormat="1" ht="21.75" customHeight="1">
      <c r="A232" s="31">
        <v>52</v>
      </c>
      <c r="B232" s="29" t="s">
        <v>1579</v>
      </c>
      <c r="C232" s="29"/>
      <c r="D232" s="253"/>
      <c r="E232" s="253"/>
      <c r="F232" s="255"/>
      <c r="G232" s="255"/>
      <c r="H232" s="255"/>
      <c r="I232" s="255"/>
      <c r="J232" s="255"/>
      <c r="K232" s="255"/>
      <c r="L232" s="255"/>
      <c r="M232" s="4"/>
      <c r="N232" s="5"/>
    </row>
    <row r="233" spans="1:14" s="3" customFormat="1" ht="21.75" customHeight="1">
      <c r="A233" s="31">
        <v>53</v>
      </c>
      <c r="B233" s="29" t="s">
        <v>1581</v>
      </c>
      <c r="C233" s="875">
        <v>1</v>
      </c>
      <c r="D233" s="253">
        <v>200000</v>
      </c>
      <c r="E233" s="253"/>
      <c r="F233" s="171" t="s">
        <v>286</v>
      </c>
      <c r="G233" s="875">
        <v>1</v>
      </c>
      <c r="H233" s="171">
        <v>200000</v>
      </c>
      <c r="I233" s="875">
        <v>1</v>
      </c>
      <c r="J233" s="171">
        <v>200000</v>
      </c>
      <c r="K233" s="875">
        <v>1</v>
      </c>
      <c r="L233" s="171">
        <v>200000</v>
      </c>
      <c r="M233" s="4"/>
      <c r="N233" s="5"/>
    </row>
    <row r="234" spans="1:14" s="3" customFormat="1" ht="21.75" customHeight="1">
      <c r="A234" s="6">
        <v>54</v>
      </c>
      <c r="B234" s="11" t="s">
        <v>1585</v>
      </c>
      <c r="C234" s="875">
        <v>1</v>
      </c>
      <c r="D234" s="253">
        <v>350000</v>
      </c>
      <c r="E234" s="253"/>
      <c r="F234" s="171" t="s">
        <v>286</v>
      </c>
      <c r="G234" s="875">
        <v>1</v>
      </c>
      <c r="H234" s="253">
        <v>350000</v>
      </c>
      <c r="I234" s="875">
        <v>1</v>
      </c>
      <c r="J234" s="253">
        <v>350000</v>
      </c>
      <c r="K234" s="875">
        <v>1</v>
      </c>
      <c r="L234" s="253">
        <v>350000</v>
      </c>
      <c r="M234" s="4"/>
      <c r="N234" s="5"/>
    </row>
    <row r="235" spans="1:14" s="3" customFormat="1" ht="21.75" customHeight="1">
      <c r="A235" s="46">
        <v>55</v>
      </c>
      <c r="B235" s="43" t="s">
        <v>1591</v>
      </c>
      <c r="C235" s="875">
        <v>1</v>
      </c>
      <c r="D235" s="253">
        <v>60000</v>
      </c>
      <c r="E235" s="253"/>
      <c r="F235" s="171" t="s">
        <v>286</v>
      </c>
      <c r="G235" s="875">
        <v>1</v>
      </c>
      <c r="H235" s="171">
        <v>60000</v>
      </c>
      <c r="I235" s="875">
        <v>1</v>
      </c>
      <c r="J235" s="171">
        <v>60000</v>
      </c>
      <c r="K235" s="875">
        <v>1</v>
      </c>
      <c r="L235" s="171">
        <v>60000</v>
      </c>
      <c r="M235" s="4"/>
      <c r="N235" s="5"/>
    </row>
    <row r="236" spans="1:14" s="3" customFormat="1" ht="21.75" customHeight="1">
      <c r="A236" s="9">
        <v>56</v>
      </c>
      <c r="B236" s="45" t="s">
        <v>129</v>
      </c>
      <c r="C236" s="875">
        <v>1</v>
      </c>
      <c r="D236" s="192">
        <v>50000</v>
      </c>
      <c r="E236" s="192"/>
      <c r="F236" s="261" t="s">
        <v>286</v>
      </c>
      <c r="G236" s="875">
        <v>1</v>
      </c>
      <c r="H236" s="261">
        <v>50000</v>
      </c>
      <c r="I236" s="875">
        <v>1</v>
      </c>
      <c r="J236" s="261">
        <v>50000</v>
      </c>
      <c r="K236" s="875">
        <v>1</v>
      </c>
      <c r="L236" s="261">
        <v>50000</v>
      </c>
      <c r="M236" s="4"/>
      <c r="N236" s="5"/>
    </row>
    <row r="237" spans="1:14" s="3" customFormat="1" ht="21.75" customHeight="1">
      <c r="A237" s="31">
        <v>57</v>
      </c>
      <c r="B237" s="29" t="s">
        <v>1596</v>
      </c>
      <c r="C237" s="875">
        <v>1</v>
      </c>
      <c r="D237" s="253">
        <v>40000</v>
      </c>
      <c r="E237" s="253"/>
      <c r="F237" s="171" t="s">
        <v>286</v>
      </c>
      <c r="G237" s="875">
        <v>1</v>
      </c>
      <c r="H237" s="253">
        <v>40000</v>
      </c>
      <c r="I237" s="875">
        <v>1</v>
      </c>
      <c r="J237" s="253">
        <v>40000</v>
      </c>
      <c r="K237" s="875">
        <v>1</v>
      </c>
      <c r="L237" s="253">
        <v>40000</v>
      </c>
      <c r="M237" s="4"/>
      <c r="N237" s="5"/>
    </row>
    <row r="238" spans="1:14" s="3" customFormat="1" ht="21.75" customHeight="1">
      <c r="A238" s="31">
        <v>58</v>
      </c>
      <c r="B238" s="29" t="s">
        <v>1602</v>
      </c>
      <c r="C238" s="875">
        <v>1</v>
      </c>
      <c r="D238" s="253">
        <v>30000</v>
      </c>
      <c r="E238" s="253"/>
      <c r="F238" s="171" t="s">
        <v>286</v>
      </c>
      <c r="G238" s="875">
        <v>1</v>
      </c>
      <c r="H238" s="171">
        <v>30000</v>
      </c>
      <c r="I238" s="875">
        <v>1</v>
      </c>
      <c r="J238" s="171">
        <v>30000</v>
      </c>
      <c r="K238" s="875">
        <v>1</v>
      </c>
      <c r="L238" s="171">
        <v>30000</v>
      </c>
      <c r="M238" s="4"/>
      <c r="N238" s="5"/>
    </row>
    <row r="239" spans="1:14" s="3" customFormat="1" ht="21.75" customHeight="1">
      <c r="A239" s="31">
        <v>59</v>
      </c>
      <c r="B239" s="29" t="s">
        <v>1607</v>
      </c>
      <c r="C239" s="29"/>
      <c r="D239" s="253" t="s">
        <v>286</v>
      </c>
      <c r="E239" s="253"/>
      <c r="F239" s="171" t="s">
        <v>286</v>
      </c>
      <c r="G239" s="875">
        <v>1</v>
      </c>
      <c r="H239" s="171">
        <v>100000</v>
      </c>
      <c r="I239" s="875">
        <v>1</v>
      </c>
      <c r="J239" s="171">
        <v>100000</v>
      </c>
      <c r="K239" s="875">
        <v>1</v>
      </c>
      <c r="L239" s="171">
        <v>100000</v>
      </c>
      <c r="M239" s="4"/>
      <c r="N239" s="5"/>
    </row>
    <row r="240" spans="1:14" s="3" customFormat="1" ht="21.75" customHeight="1">
      <c r="A240" s="31">
        <v>60</v>
      </c>
      <c r="B240" s="29" t="s">
        <v>1558</v>
      </c>
      <c r="C240" s="29"/>
      <c r="D240" s="253">
        <v>0</v>
      </c>
      <c r="E240" s="253"/>
      <c r="F240" s="255">
        <v>0</v>
      </c>
      <c r="G240" s="875">
        <v>1</v>
      </c>
      <c r="H240" s="255">
        <v>60000</v>
      </c>
      <c r="I240" s="255"/>
      <c r="J240" s="255">
        <v>0</v>
      </c>
      <c r="K240" s="255"/>
      <c r="L240" s="255">
        <v>0</v>
      </c>
      <c r="M240" s="4"/>
      <c r="N240" s="5"/>
    </row>
    <row r="241" spans="1:24" s="3" customFormat="1" ht="21.75" customHeight="1">
      <c r="A241" s="31">
        <v>61</v>
      </c>
      <c r="B241" s="29" t="s">
        <v>1612</v>
      </c>
      <c r="C241" s="875">
        <v>1</v>
      </c>
      <c r="D241" s="255">
        <v>10000</v>
      </c>
      <c r="E241" s="875">
        <v>1</v>
      </c>
      <c r="F241" s="255">
        <v>10000</v>
      </c>
      <c r="G241" s="875">
        <v>1</v>
      </c>
      <c r="H241" s="255">
        <v>10000</v>
      </c>
      <c r="I241" s="875">
        <v>1</v>
      </c>
      <c r="J241" s="255">
        <v>10000</v>
      </c>
      <c r="K241" s="875">
        <v>1</v>
      </c>
      <c r="L241" s="255">
        <v>10000</v>
      </c>
      <c r="M241" s="4"/>
      <c r="N241" s="5"/>
    </row>
    <row r="242" spans="1:24" s="3" customFormat="1" ht="21.75" customHeight="1">
      <c r="A242" s="31">
        <v>62</v>
      </c>
      <c r="B242" s="29" t="s">
        <v>1613</v>
      </c>
      <c r="C242" s="29"/>
      <c r="D242" s="253" t="s">
        <v>286</v>
      </c>
      <c r="E242" s="253"/>
      <c r="F242" s="253" t="s">
        <v>286</v>
      </c>
      <c r="G242" s="875">
        <v>1</v>
      </c>
      <c r="H242" s="255">
        <v>100000</v>
      </c>
      <c r="I242" s="875">
        <v>1</v>
      </c>
      <c r="J242" s="255">
        <v>100000</v>
      </c>
      <c r="K242" s="875">
        <v>1</v>
      </c>
      <c r="L242" s="255">
        <v>100000</v>
      </c>
      <c r="M242" s="4"/>
      <c r="N242" s="5"/>
    </row>
    <row r="243" spans="1:24" s="3" customFormat="1" ht="21.75" customHeight="1">
      <c r="A243" s="31">
        <v>63</v>
      </c>
      <c r="B243" s="29" t="s">
        <v>1617</v>
      </c>
      <c r="C243" s="29"/>
      <c r="D243" s="253" t="s">
        <v>286</v>
      </c>
      <c r="E243" s="253"/>
      <c r="F243" s="253" t="s">
        <v>286</v>
      </c>
      <c r="G243" s="875">
        <v>1</v>
      </c>
      <c r="H243" s="255">
        <v>100000</v>
      </c>
      <c r="I243" s="255"/>
      <c r="J243" s="253" t="s">
        <v>286</v>
      </c>
      <c r="K243" s="253"/>
      <c r="L243" s="253" t="s">
        <v>286</v>
      </c>
      <c r="M243" s="4"/>
      <c r="N243" s="5"/>
    </row>
    <row r="244" spans="1:24" s="1290" customFormat="1" ht="22.5" customHeight="1">
      <c r="A244" s="6">
        <v>64</v>
      </c>
      <c r="B244" s="11" t="s">
        <v>174</v>
      </c>
      <c r="C244" s="875">
        <v>1</v>
      </c>
      <c r="D244" s="13">
        <v>3000000</v>
      </c>
      <c r="E244" s="875">
        <v>1</v>
      </c>
      <c r="F244" s="13">
        <v>3000000</v>
      </c>
      <c r="G244" s="875">
        <v>1</v>
      </c>
      <c r="H244" s="13">
        <v>3000000</v>
      </c>
      <c r="I244" s="875">
        <v>1</v>
      </c>
      <c r="J244" s="13">
        <v>3000000</v>
      </c>
      <c r="K244" s="875">
        <v>1</v>
      </c>
      <c r="L244" s="13">
        <v>3000000</v>
      </c>
      <c r="M244" s="1296"/>
      <c r="N244" s="1296"/>
      <c r="O244" s="1296"/>
    </row>
    <row r="245" spans="1:24" s="1290" customFormat="1" ht="22.5" customHeight="1">
      <c r="A245" s="26"/>
      <c r="B245" s="26"/>
      <c r="C245" s="1325">
        <f>SUM(C181:C244)</f>
        <v>43</v>
      </c>
      <c r="D245" s="1325">
        <f t="shared" ref="D245:L245" si="3">SUM(D181:D244)</f>
        <v>11813500</v>
      </c>
      <c r="E245" s="1325">
        <f t="shared" si="3"/>
        <v>28</v>
      </c>
      <c r="F245" s="1325">
        <f t="shared" si="3"/>
        <v>9418500</v>
      </c>
      <c r="G245" s="1325">
        <f t="shared" si="3"/>
        <v>54</v>
      </c>
      <c r="H245" s="1325">
        <f t="shared" si="3"/>
        <v>11989360</v>
      </c>
      <c r="I245" s="1325">
        <f t="shared" si="3"/>
        <v>46</v>
      </c>
      <c r="J245" s="1325">
        <f t="shared" si="3"/>
        <v>11874360</v>
      </c>
      <c r="K245" s="1325">
        <f t="shared" si="3"/>
        <v>48</v>
      </c>
      <c r="L245" s="1325">
        <f t="shared" si="3"/>
        <v>16434860</v>
      </c>
      <c r="N245" s="1293"/>
      <c r="O245" s="1293"/>
    </row>
    <row r="246" spans="1:24" s="1290" customFormat="1" ht="22.5" customHeight="1">
      <c r="A246" s="1298"/>
      <c r="B246" s="1298"/>
      <c r="C246" s="1298">
        <v>43</v>
      </c>
      <c r="D246" s="1299">
        <v>11813500</v>
      </c>
      <c r="E246" s="1299">
        <v>28</v>
      </c>
      <c r="F246" s="1299">
        <v>9418500</v>
      </c>
      <c r="G246" s="1299">
        <v>54</v>
      </c>
      <c r="H246" s="1299">
        <v>11989360</v>
      </c>
      <c r="I246" s="1299">
        <v>46</v>
      </c>
      <c r="J246" s="1299">
        <v>11874360</v>
      </c>
      <c r="K246" s="1299">
        <v>48</v>
      </c>
      <c r="L246" s="1299">
        <v>16434860</v>
      </c>
      <c r="N246" s="1293"/>
      <c r="O246" s="1293"/>
    </row>
    <row r="247" spans="1:24" s="3" customFormat="1" ht="21.75" customHeight="1">
      <c r="A247" s="303"/>
      <c r="B247" s="304"/>
      <c r="C247" s="304"/>
      <c r="D247" s="254"/>
      <c r="E247" s="254"/>
      <c r="F247" s="484"/>
      <c r="G247" s="484"/>
      <c r="H247" s="484"/>
      <c r="I247" s="484"/>
      <c r="J247" s="484"/>
      <c r="K247" s="484"/>
      <c r="L247" s="484"/>
      <c r="M247" s="10"/>
      <c r="N247" s="10"/>
    </row>
    <row r="248" spans="1:24" s="3" customFormat="1" ht="21.75" customHeight="1">
      <c r="A248" s="303"/>
      <c r="B248" s="304"/>
      <c r="C248" s="304"/>
      <c r="D248" s="254"/>
      <c r="E248" s="254"/>
      <c r="F248" s="484"/>
      <c r="G248" s="484"/>
      <c r="H248" s="484"/>
      <c r="I248" s="484"/>
      <c r="J248" s="484"/>
      <c r="K248" s="484"/>
      <c r="L248" s="484"/>
      <c r="M248" s="5"/>
      <c r="N248" s="5"/>
    </row>
    <row r="249" spans="1:24" s="3" customFormat="1" ht="21.75" customHeight="1">
      <c r="A249" s="303"/>
      <c r="B249" s="304"/>
      <c r="C249" s="304"/>
      <c r="D249" s="254"/>
      <c r="E249" s="254"/>
      <c r="F249" s="484"/>
      <c r="G249" s="484"/>
      <c r="H249" s="484"/>
      <c r="I249" s="484"/>
      <c r="J249" s="484"/>
      <c r="K249" s="484"/>
      <c r="L249" s="484"/>
      <c r="M249" s="5"/>
      <c r="N249" s="5"/>
    </row>
    <row r="250" spans="1:24" s="3" customFormat="1" ht="21.75" customHeight="1">
      <c r="A250" s="303"/>
      <c r="B250" s="304"/>
      <c r="C250" s="304"/>
      <c r="D250" s="254"/>
      <c r="E250" s="254"/>
      <c r="F250" s="484"/>
      <c r="G250" s="484"/>
      <c r="H250" s="484"/>
      <c r="I250" s="484"/>
      <c r="J250" s="484"/>
      <c r="K250" s="484"/>
      <c r="L250" s="484"/>
      <c r="M250" s="5"/>
      <c r="N250" s="5"/>
    </row>
    <row r="251" spans="1:24" s="616" customFormat="1" ht="21.75" customHeight="1">
      <c r="A251" s="303"/>
      <c r="B251" s="304"/>
      <c r="C251" s="304"/>
      <c r="D251" s="598"/>
      <c r="E251" s="598"/>
      <c r="F251" s="709"/>
      <c r="G251" s="709"/>
      <c r="H251" s="709"/>
      <c r="I251" s="709"/>
      <c r="J251" s="709"/>
      <c r="K251" s="709"/>
      <c r="L251" s="709"/>
      <c r="M251" s="615"/>
      <c r="N251" s="615"/>
      <c r="O251" s="614"/>
      <c r="P251" s="614"/>
      <c r="Q251" s="614"/>
      <c r="R251" s="614"/>
      <c r="S251" s="614"/>
      <c r="T251" s="614"/>
      <c r="U251" s="614"/>
      <c r="V251" s="614"/>
      <c r="W251" s="614"/>
      <c r="X251" s="614"/>
    </row>
    <row r="252" spans="1:24" s="616" customFormat="1" ht="21.75" customHeight="1">
      <c r="A252" s="1598" t="s">
        <v>360</v>
      </c>
      <c r="B252" s="1598"/>
      <c r="C252" s="1598"/>
      <c r="D252" s="1598"/>
      <c r="E252" s="1598"/>
      <c r="F252" s="1598"/>
      <c r="G252" s="1598"/>
      <c r="H252" s="1598"/>
      <c r="I252" s="1598"/>
      <c r="J252" s="1598"/>
      <c r="K252" s="1598"/>
      <c r="L252" s="1598"/>
      <c r="M252" s="677"/>
      <c r="N252" s="678"/>
    </row>
    <row r="253" spans="1:24" s="616" customFormat="1" ht="21.75" customHeight="1">
      <c r="A253" s="1598" t="s">
        <v>361</v>
      </c>
      <c r="B253" s="1598"/>
      <c r="C253" s="1598"/>
      <c r="D253" s="1598"/>
      <c r="E253" s="1598"/>
      <c r="F253" s="1598"/>
      <c r="G253" s="1598"/>
      <c r="H253" s="1598"/>
      <c r="I253" s="1598"/>
      <c r="J253" s="1598"/>
      <c r="K253" s="1598"/>
      <c r="L253" s="1598"/>
      <c r="M253" s="677"/>
      <c r="N253" s="678"/>
    </row>
    <row r="254" spans="1:24" s="616" customFormat="1" ht="21.75" customHeight="1">
      <c r="A254" s="1600" t="s">
        <v>362</v>
      </c>
      <c r="B254" s="1600"/>
      <c r="C254" s="1600"/>
      <c r="D254" s="1600"/>
      <c r="E254" s="1600"/>
      <c r="F254" s="1600"/>
      <c r="G254" s="1600"/>
      <c r="H254" s="1600"/>
      <c r="I254" s="1600"/>
      <c r="J254" s="1600"/>
      <c r="K254" s="1600"/>
      <c r="L254" s="1600"/>
      <c r="M254" s="677"/>
    </row>
    <row r="255" spans="1:24" s="616" customFormat="1" ht="21.75" customHeight="1">
      <c r="A255" s="1271" t="s">
        <v>976</v>
      </c>
      <c r="B255" s="1271"/>
      <c r="C255" s="1271"/>
      <c r="D255" s="620"/>
      <c r="E255" s="620"/>
      <c r="F255" s="620"/>
      <c r="G255" s="620"/>
      <c r="H255" s="620"/>
      <c r="I255" s="620"/>
      <c r="J255" s="620"/>
      <c r="K255" s="620"/>
      <c r="L255" s="620"/>
      <c r="M255" s="677"/>
      <c r="N255" s="678"/>
    </row>
    <row r="256" spans="1:24" s="270" customFormat="1" ht="21.75" customHeight="1">
      <c r="A256" s="1594" t="s">
        <v>180</v>
      </c>
      <c r="B256" s="1594" t="s">
        <v>255</v>
      </c>
      <c r="C256" s="180"/>
      <c r="D256" s="1595" t="s">
        <v>145</v>
      </c>
      <c r="E256" s="1596"/>
      <c r="F256" s="1596"/>
      <c r="G256" s="1596"/>
      <c r="H256" s="1596"/>
      <c r="I256" s="1596"/>
      <c r="J256" s="1596"/>
      <c r="K256" s="1596"/>
      <c r="L256" s="1597"/>
    </row>
    <row r="257" spans="1:24" s="270" customFormat="1" ht="21.75" customHeight="1">
      <c r="A257" s="1592"/>
      <c r="B257" s="1592"/>
      <c r="C257" s="1268"/>
      <c r="D257" s="578">
        <v>2561</v>
      </c>
      <c r="E257" s="579"/>
      <c r="F257" s="579">
        <v>2562</v>
      </c>
      <c r="G257" s="579"/>
      <c r="H257" s="579">
        <v>2563</v>
      </c>
      <c r="I257" s="579"/>
      <c r="J257" s="579">
        <v>2564</v>
      </c>
      <c r="K257" s="579"/>
      <c r="L257" s="579">
        <v>2565</v>
      </c>
    </row>
    <row r="258" spans="1:24" s="270" customFormat="1" ht="21.75" customHeight="1">
      <c r="A258" s="1593"/>
      <c r="B258" s="1593"/>
      <c r="C258" s="1269"/>
      <c r="D258" s="205" t="s">
        <v>6</v>
      </c>
      <c r="E258" s="205"/>
      <c r="F258" s="205" t="s">
        <v>6</v>
      </c>
      <c r="G258" s="206"/>
      <c r="H258" s="206" t="s">
        <v>6</v>
      </c>
      <c r="I258" s="206"/>
      <c r="J258" s="206" t="s">
        <v>6</v>
      </c>
      <c r="K258" s="206"/>
      <c r="L258" s="206" t="s">
        <v>6</v>
      </c>
    </row>
    <row r="259" spans="1:24" s="616" customFormat="1" ht="21.75" customHeight="1">
      <c r="A259" s="438">
        <v>1</v>
      </c>
      <c r="B259" s="439" t="s">
        <v>324</v>
      </c>
      <c r="C259" s="875">
        <v>1</v>
      </c>
      <c r="D259" s="456">
        <v>600000</v>
      </c>
      <c r="E259" s="875">
        <v>1</v>
      </c>
      <c r="F259" s="456">
        <v>600000</v>
      </c>
      <c r="G259" s="875">
        <v>1</v>
      </c>
      <c r="H259" s="456">
        <v>650000</v>
      </c>
      <c r="I259" s="875">
        <v>1</v>
      </c>
      <c r="J259" s="456">
        <v>650000</v>
      </c>
      <c r="K259" s="875">
        <v>1</v>
      </c>
      <c r="L259" s="456">
        <v>650000</v>
      </c>
      <c r="M259" s="302"/>
      <c r="N259" s="302"/>
    </row>
    <row r="260" spans="1:24" s="616" customFormat="1" ht="21.75" customHeight="1">
      <c r="A260" s="647">
        <v>2</v>
      </c>
      <c r="B260" s="645" t="s">
        <v>836</v>
      </c>
      <c r="C260" s="875">
        <v>1</v>
      </c>
      <c r="D260" s="185">
        <v>40000</v>
      </c>
      <c r="E260" s="875">
        <v>1</v>
      </c>
      <c r="F260" s="185">
        <v>40000</v>
      </c>
      <c r="G260" s="875">
        <v>1</v>
      </c>
      <c r="H260" s="185">
        <v>45000</v>
      </c>
      <c r="I260" s="875">
        <v>1</v>
      </c>
      <c r="J260" s="185">
        <v>45000</v>
      </c>
      <c r="K260" s="875">
        <v>1</v>
      </c>
      <c r="L260" s="185">
        <v>45000</v>
      </c>
      <c r="N260" s="632"/>
    </row>
    <row r="261" spans="1:24" s="616" customFormat="1" ht="21.75" customHeight="1">
      <c r="A261" s="31">
        <v>3</v>
      </c>
      <c r="B261" s="29" t="s">
        <v>287</v>
      </c>
      <c r="C261" s="875">
        <v>1</v>
      </c>
      <c r="D261" s="255">
        <v>200000</v>
      </c>
      <c r="E261" s="875">
        <v>1</v>
      </c>
      <c r="F261" s="255">
        <v>200000</v>
      </c>
      <c r="G261" s="875">
        <v>1</v>
      </c>
      <c r="H261" s="255">
        <v>200000</v>
      </c>
      <c r="I261" s="875">
        <v>1</v>
      </c>
      <c r="J261" s="255">
        <v>200000</v>
      </c>
      <c r="K261" s="875">
        <v>1</v>
      </c>
      <c r="L261" s="255">
        <v>200000</v>
      </c>
      <c r="M261" s="677"/>
      <c r="N261" s="678"/>
    </row>
    <row r="262" spans="1:24" s="616" customFormat="1" ht="21.75" customHeight="1">
      <c r="A262" s="31">
        <v>4</v>
      </c>
      <c r="B262" s="29" t="s">
        <v>988</v>
      </c>
      <c r="C262" s="875">
        <v>1</v>
      </c>
      <c r="D262" s="255">
        <v>5000</v>
      </c>
      <c r="E262" s="875">
        <v>1</v>
      </c>
      <c r="F262" s="255">
        <v>5000</v>
      </c>
      <c r="G262" s="875">
        <v>1</v>
      </c>
      <c r="H262" s="255">
        <v>5000</v>
      </c>
      <c r="I262" s="875">
        <v>1</v>
      </c>
      <c r="J262" s="255">
        <v>5000</v>
      </c>
      <c r="K262" s="875">
        <v>1</v>
      </c>
      <c r="L262" s="255">
        <v>5000</v>
      </c>
      <c r="M262" s="614"/>
      <c r="N262" s="615"/>
      <c r="O262" s="614"/>
      <c r="P262" s="614"/>
      <c r="Q262" s="614"/>
      <c r="R262" s="614"/>
      <c r="S262" s="614"/>
      <c r="T262" s="614"/>
      <c r="U262" s="614"/>
      <c r="V262" s="614"/>
      <c r="W262" s="614"/>
      <c r="X262" s="614"/>
    </row>
    <row r="263" spans="1:24" s="616" customFormat="1" ht="21.75" customHeight="1">
      <c r="A263" s="31">
        <v>5</v>
      </c>
      <c r="B263" s="29" t="s">
        <v>1366</v>
      </c>
      <c r="C263" s="875">
        <v>1</v>
      </c>
      <c r="D263" s="105">
        <v>1000000</v>
      </c>
      <c r="E263" s="105"/>
      <c r="F263" s="105" t="s">
        <v>286</v>
      </c>
      <c r="G263" s="875">
        <v>1</v>
      </c>
      <c r="H263" s="105">
        <v>1000000</v>
      </c>
      <c r="I263" s="105"/>
      <c r="J263" s="255" t="s">
        <v>286</v>
      </c>
      <c r="K263" s="255"/>
      <c r="L263" s="255" t="s">
        <v>286</v>
      </c>
      <c r="M263" s="302"/>
      <c r="N263" s="302"/>
      <c r="O263" s="714"/>
      <c r="P263" s="714"/>
      <c r="Q263" s="714"/>
      <c r="R263" s="714"/>
      <c r="S263" s="714"/>
      <c r="T263" s="714"/>
      <c r="U263" s="714"/>
      <c r="V263" s="714"/>
      <c r="W263" s="714"/>
      <c r="X263" s="714"/>
    </row>
    <row r="264" spans="1:24" s="616" customFormat="1" ht="21.75" customHeight="1">
      <c r="A264" s="711">
        <v>6</v>
      </c>
      <c r="B264" s="679" t="s">
        <v>1668</v>
      </c>
      <c r="C264" s="679"/>
      <c r="D264" s="715" t="s">
        <v>286</v>
      </c>
      <c r="E264" s="875">
        <v>1</v>
      </c>
      <c r="F264" s="668">
        <v>50000</v>
      </c>
      <c r="G264" s="875">
        <v>1</v>
      </c>
      <c r="H264" s="668">
        <v>50000</v>
      </c>
      <c r="I264" s="875">
        <v>1</v>
      </c>
      <c r="J264" s="668">
        <v>50000</v>
      </c>
      <c r="K264" s="875">
        <v>1</v>
      </c>
      <c r="L264" s="668">
        <v>50000</v>
      </c>
      <c r="N264" s="632"/>
    </row>
    <row r="265" spans="1:24" s="616" customFormat="1" ht="21.75" customHeight="1">
      <c r="A265" s="438">
        <v>7</v>
      </c>
      <c r="B265" s="439" t="s">
        <v>1670</v>
      </c>
      <c r="C265" s="439"/>
      <c r="D265" s="456" t="s">
        <v>286</v>
      </c>
      <c r="E265" s="875">
        <v>1</v>
      </c>
      <c r="F265" s="456">
        <v>20000</v>
      </c>
      <c r="G265" s="875">
        <v>1</v>
      </c>
      <c r="H265" s="456">
        <v>20000</v>
      </c>
      <c r="I265" s="875">
        <v>1</v>
      </c>
      <c r="J265" s="456">
        <v>20000</v>
      </c>
      <c r="K265" s="875">
        <v>1</v>
      </c>
      <c r="L265" s="456">
        <v>20000</v>
      </c>
      <c r="M265" s="614"/>
      <c r="N265" s="615"/>
      <c r="O265" s="614"/>
      <c r="P265" s="614"/>
      <c r="Q265" s="614"/>
      <c r="R265" s="614"/>
      <c r="S265" s="614"/>
      <c r="T265" s="614"/>
      <c r="U265" s="614"/>
      <c r="V265" s="614"/>
      <c r="W265" s="614"/>
      <c r="X265" s="614"/>
    </row>
    <row r="266" spans="1:24" s="616" customFormat="1" ht="21.75" customHeight="1">
      <c r="A266" s="31"/>
      <c r="B266" s="29"/>
      <c r="C266" s="1209">
        <f>SUM(C259:C265)</f>
        <v>5</v>
      </c>
      <c r="D266" s="1344">
        <f t="shared" ref="D266:L266" si="4">SUM(D259:D265)</f>
        <v>1845000</v>
      </c>
      <c r="E266" s="1209">
        <f t="shared" si="4"/>
        <v>6</v>
      </c>
      <c r="F266" s="1209">
        <f t="shared" si="4"/>
        <v>915000</v>
      </c>
      <c r="G266" s="1209">
        <f t="shared" si="4"/>
        <v>7</v>
      </c>
      <c r="H266" s="1209">
        <f t="shared" si="4"/>
        <v>1970000</v>
      </c>
      <c r="I266" s="1209">
        <f t="shared" si="4"/>
        <v>6</v>
      </c>
      <c r="J266" s="1209">
        <f t="shared" si="4"/>
        <v>970000</v>
      </c>
      <c r="K266" s="1209">
        <f t="shared" si="4"/>
        <v>6</v>
      </c>
      <c r="L266" s="1209">
        <f t="shared" si="4"/>
        <v>970000</v>
      </c>
      <c r="M266" s="614"/>
      <c r="N266" s="615"/>
      <c r="O266" s="614"/>
      <c r="P266" s="614"/>
      <c r="Q266" s="614"/>
      <c r="R266" s="614"/>
      <c r="S266" s="614"/>
      <c r="T266" s="614"/>
      <c r="U266" s="614"/>
      <c r="V266" s="614"/>
      <c r="W266" s="614"/>
      <c r="X266" s="614"/>
    </row>
    <row r="267" spans="1:24" s="699" customFormat="1" ht="21.75" customHeight="1">
      <c r="A267" s="1331"/>
      <c r="B267" s="1345"/>
      <c r="C267" s="1345">
        <v>5</v>
      </c>
      <c r="D267" s="1346">
        <v>1845000</v>
      </c>
      <c r="E267" s="1347">
        <v>6</v>
      </c>
      <c r="F267" s="1346">
        <v>915000</v>
      </c>
      <c r="G267" s="1346">
        <v>7</v>
      </c>
      <c r="H267" s="1346">
        <v>1970000</v>
      </c>
      <c r="I267" s="1346">
        <v>6</v>
      </c>
      <c r="J267" s="1346">
        <v>970000</v>
      </c>
      <c r="K267" s="1346">
        <v>6</v>
      </c>
      <c r="L267" s="1346">
        <v>970000</v>
      </c>
      <c r="M267" s="1340"/>
      <c r="N267" s="1341"/>
      <c r="O267" s="1340"/>
      <c r="P267" s="1340"/>
      <c r="Q267" s="1340"/>
      <c r="R267" s="1340"/>
      <c r="S267" s="1340"/>
      <c r="T267" s="1340"/>
      <c r="U267" s="1340"/>
      <c r="V267" s="1340"/>
      <c r="W267" s="1340"/>
      <c r="X267" s="1340"/>
    </row>
    <row r="268" spans="1:24" s="699" customFormat="1" ht="21.75" customHeight="1">
      <c r="D268" s="705"/>
      <c r="E268" s="705"/>
      <c r="F268" s="705"/>
      <c r="G268" s="705"/>
      <c r="H268" s="705"/>
      <c r="I268" s="705"/>
      <c r="J268" s="705"/>
      <c r="K268" s="705"/>
      <c r="L268" s="705"/>
      <c r="N268" s="700"/>
    </row>
    <row r="269" spans="1:24" s="616" customFormat="1" ht="21.75" customHeight="1">
      <c r="A269" s="1598" t="s">
        <v>363</v>
      </c>
      <c r="B269" s="1599"/>
      <c r="C269" s="1599"/>
      <c r="D269" s="1599"/>
      <c r="E269" s="1599"/>
      <c r="F269" s="1599"/>
      <c r="G269" s="1599"/>
      <c r="H269" s="1599"/>
      <c r="I269" s="1599"/>
      <c r="J269" s="1599"/>
      <c r="K269" s="1599"/>
      <c r="L269" s="1599"/>
      <c r="M269" s="617"/>
      <c r="N269" s="615"/>
      <c r="O269" s="614"/>
      <c r="P269" s="614"/>
      <c r="Q269" s="614"/>
      <c r="R269" s="614"/>
      <c r="S269" s="614"/>
      <c r="T269" s="614"/>
      <c r="U269" s="614"/>
      <c r="V269" s="614"/>
      <c r="W269" s="614"/>
      <c r="X269" s="614"/>
    </row>
    <row r="270" spans="1:24" s="616" customFormat="1" ht="21.75" customHeight="1">
      <c r="A270" s="1598" t="s">
        <v>361</v>
      </c>
      <c r="B270" s="1599"/>
      <c r="C270" s="1599"/>
      <c r="D270" s="1599"/>
      <c r="E270" s="1599"/>
      <c r="F270" s="1599"/>
      <c r="G270" s="1599"/>
      <c r="H270" s="1599"/>
      <c r="I270" s="1599"/>
      <c r="J270" s="1599"/>
      <c r="K270" s="1599"/>
      <c r="L270" s="1599"/>
      <c r="M270" s="614"/>
      <c r="N270" s="615"/>
      <c r="O270" s="614"/>
      <c r="P270" s="614"/>
      <c r="Q270" s="614"/>
      <c r="R270" s="614"/>
      <c r="S270" s="614"/>
      <c r="T270" s="614"/>
      <c r="U270" s="614"/>
      <c r="V270" s="614"/>
      <c r="W270" s="614"/>
      <c r="X270" s="614"/>
    </row>
    <row r="271" spans="1:24" s="616" customFormat="1" ht="21.75" customHeight="1">
      <c r="A271" s="1600" t="s">
        <v>362</v>
      </c>
      <c r="B271" s="1600"/>
      <c r="C271" s="1600"/>
      <c r="D271" s="1600"/>
      <c r="E271" s="1600"/>
      <c r="F271" s="1600"/>
      <c r="G271" s="1600"/>
      <c r="H271" s="1600"/>
      <c r="I271" s="1600"/>
      <c r="J271" s="1600"/>
      <c r="K271" s="1600"/>
      <c r="L271" s="1600"/>
      <c r="M271" s="614"/>
      <c r="N271" s="615"/>
      <c r="O271" s="614"/>
      <c r="P271" s="614"/>
      <c r="Q271" s="614"/>
      <c r="R271" s="614"/>
      <c r="S271" s="614"/>
      <c r="T271" s="614"/>
      <c r="U271" s="614"/>
      <c r="V271" s="614"/>
      <c r="W271" s="614"/>
      <c r="X271" s="614"/>
    </row>
    <row r="272" spans="1:24" s="616" customFormat="1" ht="21.75" customHeight="1">
      <c r="A272" s="1271" t="s">
        <v>991</v>
      </c>
      <c r="B272" s="1271"/>
      <c r="C272" s="1271"/>
      <c r="D272" s="620"/>
      <c r="E272" s="620"/>
      <c r="F272" s="620"/>
      <c r="G272" s="620"/>
      <c r="H272" s="620"/>
      <c r="I272" s="620"/>
      <c r="J272" s="620"/>
      <c r="K272" s="620"/>
      <c r="L272" s="620"/>
      <c r="M272" s="614"/>
      <c r="N272" s="615"/>
      <c r="O272" s="614"/>
      <c r="P272" s="614"/>
      <c r="Q272" s="614"/>
      <c r="R272" s="614"/>
      <c r="S272" s="614"/>
      <c r="T272" s="614"/>
      <c r="U272" s="614"/>
      <c r="V272" s="614"/>
      <c r="W272" s="614"/>
      <c r="X272" s="614"/>
    </row>
    <row r="273" spans="1:24" s="270" customFormat="1" ht="21.75" customHeight="1">
      <c r="A273" s="1594" t="s">
        <v>180</v>
      </c>
      <c r="B273" s="1594" t="s">
        <v>255</v>
      </c>
      <c r="C273" s="180"/>
      <c r="D273" s="1595" t="s">
        <v>145</v>
      </c>
      <c r="E273" s="1596"/>
      <c r="F273" s="1596"/>
      <c r="G273" s="1596"/>
      <c r="H273" s="1596"/>
      <c r="I273" s="1596"/>
      <c r="J273" s="1596"/>
      <c r="K273" s="1596"/>
      <c r="L273" s="1597"/>
    </row>
    <row r="274" spans="1:24" s="270" customFormat="1" ht="21.75" customHeight="1">
      <c r="A274" s="1592"/>
      <c r="B274" s="1592"/>
      <c r="C274" s="1268"/>
      <c r="D274" s="578">
        <v>2561</v>
      </c>
      <c r="E274" s="579"/>
      <c r="F274" s="579">
        <v>2562</v>
      </c>
      <c r="G274" s="579"/>
      <c r="H274" s="579">
        <v>2563</v>
      </c>
      <c r="I274" s="579"/>
      <c r="J274" s="579">
        <v>2564</v>
      </c>
      <c r="K274" s="579"/>
      <c r="L274" s="579">
        <v>2565</v>
      </c>
    </row>
    <row r="275" spans="1:24" s="270" customFormat="1" ht="21.75" customHeight="1">
      <c r="A275" s="1593"/>
      <c r="B275" s="1593"/>
      <c r="C275" s="1269"/>
      <c r="D275" s="205" t="s">
        <v>6</v>
      </c>
      <c r="E275" s="205"/>
      <c r="F275" s="205" t="s">
        <v>6</v>
      </c>
      <c r="G275" s="206"/>
      <c r="H275" s="206" t="s">
        <v>6</v>
      </c>
      <c r="I275" s="206"/>
      <c r="J275" s="206" t="s">
        <v>6</v>
      </c>
      <c r="K275" s="206"/>
      <c r="L275" s="206" t="s">
        <v>6</v>
      </c>
    </row>
    <row r="276" spans="1:24" s="616" customFormat="1" ht="21.75" customHeight="1">
      <c r="A276" s="438">
        <v>1</v>
      </c>
      <c r="B276" s="439" t="s">
        <v>1377</v>
      </c>
      <c r="C276" s="875">
        <v>1</v>
      </c>
      <c r="D276" s="456">
        <v>5000</v>
      </c>
      <c r="E276" s="875">
        <v>1</v>
      </c>
      <c r="F276" s="456">
        <v>5000</v>
      </c>
      <c r="G276" s="875">
        <v>1</v>
      </c>
      <c r="H276" s="456">
        <v>5000</v>
      </c>
      <c r="I276" s="875">
        <v>1</v>
      </c>
      <c r="J276" s="456">
        <v>5000</v>
      </c>
      <c r="K276" s="875">
        <v>1</v>
      </c>
      <c r="L276" s="456">
        <v>5000</v>
      </c>
      <c r="M276" s="614"/>
      <c r="N276" s="615"/>
      <c r="O276" s="614"/>
      <c r="P276" s="614"/>
      <c r="Q276" s="614"/>
      <c r="R276" s="614"/>
      <c r="S276" s="614"/>
      <c r="T276" s="614"/>
      <c r="U276" s="614"/>
      <c r="V276" s="614"/>
      <c r="W276" s="614"/>
      <c r="X276" s="614"/>
    </row>
    <row r="277" spans="1:24" s="616" customFormat="1" ht="21.75" customHeight="1">
      <c r="A277" s="31">
        <v>2</v>
      </c>
      <c r="B277" s="29" t="s">
        <v>27</v>
      </c>
      <c r="C277" s="875">
        <v>1</v>
      </c>
      <c r="D277" s="255">
        <v>20000</v>
      </c>
      <c r="E277" s="875">
        <v>1</v>
      </c>
      <c r="F277" s="255">
        <v>20000</v>
      </c>
      <c r="G277" s="875">
        <v>1</v>
      </c>
      <c r="H277" s="255">
        <v>20000</v>
      </c>
      <c r="I277" s="875">
        <v>1</v>
      </c>
      <c r="J277" s="255">
        <v>20000</v>
      </c>
      <c r="K277" s="875">
        <v>1</v>
      </c>
      <c r="L277" s="255">
        <v>20000</v>
      </c>
      <c r="M277" s="614"/>
      <c r="N277" s="632"/>
    </row>
    <row r="278" spans="1:24" s="616" customFormat="1" ht="21.75" customHeight="1">
      <c r="A278" s="31">
        <v>3</v>
      </c>
      <c r="B278" s="29" t="s">
        <v>267</v>
      </c>
      <c r="C278" s="875">
        <v>1</v>
      </c>
      <c r="D278" s="255">
        <v>5000</v>
      </c>
      <c r="E278" s="875">
        <v>1</v>
      </c>
      <c r="F278" s="255">
        <v>5000</v>
      </c>
      <c r="G278" s="875">
        <v>1</v>
      </c>
      <c r="H278" s="255">
        <v>5000</v>
      </c>
      <c r="I278" s="875">
        <v>1</v>
      </c>
      <c r="J278" s="255">
        <v>5000</v>
      </c>
      <c r="K278" s="875">
        <v>1</v>
      </c>
      <c r="L278" s="255">
        <v>5000</v>
      </c>
      <c r="M278" s="614"/>
      <c r="N278" s="632"/>
    </row>
    <row r="279" spans="1:24" s="616" customFormat="1" ht="21.75" customHeight="1">
      <c r="A279" s="31">
        <v>4</v>
      </c>
      <c r="B279" s="29" t="s">
        <v>1099</v>
      </c>
      <c r="C279" s="875">
        <v>1</v>
      </c>
      <c r="D279" s="255">
        <v>5000</v>
      </c>
      <c r="E279" s="875">
        <v>1</v>
      </c>
      <c r="F279" s="255">
        <v>5000</v>
      </c>
      <c r="G279" s="875">
        <v>1</v>
      </c>
      <c r="H279" s="255">
        <v>5000</v>
      </c>
      <c r="I279" s="875">
        <v>1</v>
      </c>
      <c r="J279" s="255">
        <v>5000</v>
      </c>
      <c r="K279" s="875">
        <v>1</v>
      </c>
      <c r="L279" s="255">
        <v>5000</v>
      </c>
      <c r="M279" s="614"/>
      <c r="N279" s="632"/>
    </row>
    <row r="280" spans="1:24" s="616" customFormat="1" ht="21.75" customHeight="1">
      <c r="A280" s="438">
        <v>5</v>
      </c>
      <c r="B280" s="439" t="s">
        <v>1101</v>
      </c>
      <c r="C280" s="875">
        <v>1</v>
      </c>
      <c r="D280" s="456">
        <v>5000</v>
      </c>
      <c r="E280" s="875">
        <v>1</v>
      </c>
      <c r="F280" s="456">
        <v>5000</v>
      </c>
      <c r="G280" s="875">
        <v>1</v>
      </c>
      <c r="H280" s="456">
        <v>5000</v>
      </c>
      <c r="I280" s="875">
        <v>1</v>
      </c>
      <c r="J280" s="456">
        <v>5000</v>
      </c>
      <c r="K280" s="875">
        <v>1</v>
      </c>
      <c r="L280" s="456">
        <v>5000</v>
      </c>
      <c r="M280" s="614"/>
      <c r="N280" s="615"/>
      <c r="O280" s="614"/>
      <c r="P280" s="614"/>
      <c r="Q280" s="614"/>
      <c r="R280" s="614"/>
      <c r="S280" s="614"/>
      <c r="T280" s="614"/>
      <c r="U280" s="614"/>
      <c r="V280" s="614"/>
      <c r="W280" s="614"/>
      <c r="X280" s="614"/>
    </row>
    <row r="281" spans="1:24" s="616" customFormat="1" ht="21.75" customHeight="1">
      <c r="A281" s="31">
        <v>6</v>
      </c>
      <c r="B281" s="29" t="s">
        <v>758</v>
      </c>
      <c r="C281" s="875">
        <v>1</v>
      </c>
      <c r="D281" s="255">
        <v>300000</v>
      </c>
      <c r="E281" s="875">
        <v>1</v>
      </c>
      <c r="F281" s="255">
        <v>150000</v>
      </c>
      <c r="G281" s="875">
        <v>1</v>
      </c>
      <c r="H281" s="255">
        <v>150000</v>
      </c>
      <c r="I281" s="875">
        <v>1</v>
      </c>
      <c r="J281" s="255">
        <v>150000</v>
      </c>
      <c r="K281" s="875">
        <v>1</v>
      </c>
      <c r="L281" s="255">
        <v>150000</v>
      </c>
      <c r="M281" s="614"/>
      <c r="N281" s="615"/>
    </row>
    <row r="282" spans="1:24" s="616" customFormat="1" ht="21.75" customHeight="1">
      <c r="A282" s="31">
        <v>7</v>
      </c>
      <c r="B282" s="29" t="s">
        <v>63</v>
      </c>
      <c r="C282" s="875">
        <v>1</v>
      </c>
      <c r="D282" s="255">
        <v>15000</v>
      </c>
      <c r="E282" s="875">
        <v>1</v>
      </c>
      <c r="F282" s="255">
        <v>15000</v>
      </c>
      <c r="G282" s="875">
        <v>1</v>
      </c>
      <c r="H282" s="255">
        <v>15000</v>
      </c>
      <c r="I282" s="875">
        <v>1</v>
      </c>
      <c r="J282" s="255">
        <v>15000</v>
      </c>
      <c r="K282" s="875">
        <v>1</v>
      </c>
      <c r="L282" s="255">
        <v>15000</v>
      </c>
      <c r="M282" s="614"/>
      <c r="N282" s="615"/>
    </row>
    <row r="283" spans="1:24" s="616" customFormat="1" ht="21.75" customHeight="1">
      <c r="A283" s="31">
        <v>8</v>
      </c>
      <c r="B283" s="645" t="s">
        <v>72</v>
      </c>
      <c r="C283" s="875">
        <v>1</v>
      </c>
      <c r="D283" s="185">
        <v>20000</v>
      </c>
      <c r="E283" s="875">
        <v>1</v>
      </c>
      <c r="F283" s="185">
        <v>10000</v>
      </c>
      <c r="G283" s="875">
        <v>1</v>
      </c>
      <c r="H283" s="185">
        <v>10000</v>
      </c>
      <c r="I283" s="875">
        <v>1</v>
      </c>
      <c r="J283" s="185">
        <v>10000</v>
      </c>
      <c r="K283" s="875">
        <v>1</v>
      </c>
      <c r="L283" s="185">
        <v>10000</v>
      </c>
      <c r="M283" s="614"/>
      <c r="N283" s="615"/>
    </row>
    <row r="284" spans="1:24" s="616" customFormat="1" ht="21.75" customHeight="1">
      <c r="A284" s="438">
        <v>9</v>
      </c>
      <c r="B284" s="653" t="s">
        <v>463</v>
      </c>
      <c r="C284" s="875">
        <v>1</v>
      </c>
      <c r="D284" s="656">
        <v>30000</v>
      </c>
      <c r="E284" s="875"/>
      <c r="F284" s="656" t="s">
        <v>286</v>
      </c>
      <c r="G284" s="656"/>
      <c r="H284" s="656" t="s">
        <v>286</v>
      </c>
      <c r="I284" s="656"/>
      <c r="J284" s="656" t="s">
        <v>286</v>
      </c>
      <c r="K284" s="656"/>
      <c r="L284" s="656" t="s">
        <v>286</v>
      </c>
      <c r="N284" s="632"/>
    </row>
    <row r="285" spans="1:24" s="616" customFormat="1" ht="21.75" customHeight="1">
      <c r="A285" s="31">
        <v>10</v>
      </c>
      <c r="B285" s="29" t="s">
        <v>1104</v>
      </c>
      <c r="C285" s="875">
        <v>1</v>
      </c>
      <c r="D285" s="255">
        <v>30000</v>
      </c>
      <c r="E285" s="875">
        <v>1</v>
      </c>
      <c r="F285" s="255">
        <v>30000</v>
      </c>
      <c r="G285" s="875">
        <v>1</v>
      </c>
      <c r="H285" s="255">
        <v>30000</v>
      </c>
      <c r="I285" s="875">
        <v>1</v>
      </c>
      <c r="J285" s="255">
        <v>30000</v>
      </c>
      <c r="K285" s="875">
        <v>1</v>
      </c>
      <c r="L285" s="255">
        <v>30000</v>
      </c>
      <c r="M285" s="670"/>
      <c r="N285" s="671"/>
    </row>
    <row r="286" spans="1:24" s="616" customFormat="1" ht="21.75" customHeight="1">
      <c r="A286" s="31">
        <v>11</v>
      </c>
      <c r="B286" s="29" t="s">
        <v>442</v>
      </c>
      <c r="C286" s="875">
        <v>1</v>
      </c>
      <c r="D286" s="255">
        <v>15000</v>
      </c>
      <c r="E286" s="875">
        <v>1</v>
      </c>
      <c r="F286" s="255">
        <v>15000</v>
      </c>
      <c r="G286" s="875">
        <v>1</v>
      </c>
      <c r="H286" s="255">
        <v>15000</v>
      </c>
      <c r="I286" s="875">
        <v>1</v>
      </c>
      <c r="J286" s="255">
        <v>15000</v>
      </c>
      <c r="K286" s="875">
        <v>1</v>
      </c>
      <c r="L286" s="255">
        <v>15000</v>
      </c>
      <c r="M286" s="302"/>
      <c r="N286" s="302"/>
    </row>
    <row r="287" spans="1:24" s="616" customFormat="1" ht="22.5" customHeight="1">
      <c r="A287" s="681">
        <v>12</v>
      </c>
      <c r="B287" s="682" t="s">
        <v>874</v>
      </c>
      <c r="C287" s="875">
        <v>1</v>
      </c>
      <c r="D287" s="651">
        <v>15000</v>
      </c>
      <c r="E287" s="875">
        <v>1</v>
      </c>
      <c r="F287" s="651">
        <v>15000</v>
      </c>
      <c r="G287" s="875">
        <v>1</v>
      </c>
      <c r="H287" s="651">
        <v>15000</v>
      </c>
      <c r="I287" s="875">
        <v>1</v>
      </c>
      <c r="J287" s="651">
        <v>15000</v>
      </c>
      <c r="K287" s="875">
        <v>1</v>
      </c>
      <c r="L287" s="651">
        <v>15000</v>
      </c>
      <c r="N287" s="632"/>
      <c r="O287" s="632"/>
    </row>
    <row r="288" spans="1:24" s="616" customFormat="1" ht="21.75" customHeight="1">
      <c r="A288" s="438">
        <v>13</v>
      </c>
      <c r="B288" s="653" t="s">
        <v>1810</v>
      </c>
      <c r="C288" s="653"/>
      <c r="D288" s="656" t="s">
        <v>286</v>
      </c>
      <c r="E288" s="875">
        <v>1</v>
      </c>
      <c r="F288" s="656">
        <v>50000</v>
      </c>
      <c r="G288" s="875">
        <v>1</v>
      </c>
      <c r="H288" s="656">
        <v>50000</v>
      </c>
      <c r="I288" s="875">
        <v>1</v>
      </c>
      <c r="J288" s="656">
        <v>50000</v>
      </c>
      <c r="K288" s="875">
        <v>1</v>
      </c>
      <c r="L288" s="656">
        <v>50000</v>
      </c>
      <c r="N288" s="632"/>
    </row>
    <row r="289" spans="1:24" s="616" customFormat="1" ht="22.5" customHeight="1">
      <c r="A289" s="681"/>
      <c r="B289" s="682"/>
      <c r="C289" s="1343">
        <f>SUM(C276:C288)</f>
        <v>12</v>
      </c>
      <c r="D289" s="1343">
        <f t="shared" ref="D289:L289" si="5">SUM(D276:D288)</f>
        <v>465000</v>
      </c>
      <c r="E289" s="1343">
        <f t="shared" si="5"/>
        <v>12</v>
      </c>
      <c r="F289" s="1343">
        <f t="shared" si="5"/>
        <v>325000</v>
      </c>
      <c r="G289" s="1343">
        <f t="shared" si="5"/>
        <v>12</v>
      </c>
      <c r="H289" s="1343">
        <f t="shared" si="5"/>
        <v>325000</v>
      </c>
      <c r="I289" s="1343">
        <f t="shared" si="5"/>
        <v>12</v>
      </c>
      <c r="J289" s="1343">
        <f t="shared" si="5"/>
        <v>325000</v>
      </c>
      <c r="K289" s="1343">
        <f t="shared" si="5"/>
        <v>12</v>
      </c>
      <c r="L289" s="1343">
        <f t="shared" si="5"/>
        <v>325000</v>
      </c>
      <c r="N289" s="632"/>
      <c r="O289" s="632"/>
    </row>
    <row r="290" spans="1:24" s="699" customFormat="1" ht="22.5" customHeight="1">
      <c r="A290" s="1366"/>
      <c r="B290" s="1367"/>
      <c r="C290" s="1367">
        <v>12</v>
      </c>
      <c r="D290" s="1368">
        <v>465000</v>
      </c>
      <c r="E290" s="1368">
        <v>12</v>
      </c>
      <c r="F290" s="1368">
        <v>325000</v>
      </c>
      <c r="G290" s="1368">
        <v>12</v>
      </c>
      <c r="H290" s="1368">
        <v>325000</v>
      </c>
      <c r="I290" s="1368">
        <v>12</v>
      </c>
      <c r="J290" s="1368">
        <v>325000</v>
      </c>
      <c r="K290" s="1368">
        <v>12</v>
      </c>
      <c r="L290" s="1368">
        <v>325000</v>
      </c>
      <c r="N290" s="700"/>
      <c r="O290" s="700"/>
    </row>
    <row r="291" spans="1:24" s="616" customFormat="1" ht="22.5" customHeight="1">
      <c r="A291" s="688"/>
      <c r="B291" s="689"/>
      <c r="C291" s="689"/>
      <c r="D291" s="691"/>
      <c r="E291" s="691"/>
      <c r="F291" s="691"/>
      <c r="G291" s="691"/>
      <c r="H291" s="691"/>
      <c r="I291" s="691"/>
      <c r="J291" s="691"/>
      <c r="K291" s="691"/>
      <c r="L291" s="691"/>
      <c r="N291" s="632"/>
      <c r="O291" s="632"/>
    </row>
    <row r="292" spans="1:24" s="616" customFormat="1" ht="21.75" customHeight="1">
      <c r="A292" s="303"/>
      <c r="B292" s="304"/>
      <c r="C292" s="304"/>
      <c r="D292" s="598"/>
      <c r="E292" s="598"/>
      <c r="F292" s="598"/>
      <c r="G292" s="598"/>
      <c r="H292" s="598"/>
      <c r="I292" s="598"/>
      <c r="J292" s="598"/>
      <c r="K292" s="598"/>
      <c r="L292" s="598"/>
      <c r="M292" s="614"/>
      <c r="N292" s="615"/>
    </row>
    <row r="293" spans="1:24" s="616" customFormat="1" ht="21.75" customHeight="1">
      <c r="A293" s="303"/>
      <c r="B293" s="304"/>
      <c r="C293" s="304"/>
      <c r="D293" s="598"/>
      <c r="E293" s="598"/>
      <c r="F293" s="598"/>
      <c r="G293" s="598"/>
      <c r="H293" s="598"/>
      <c r="I293" s="598"/>
      <c r="J293" s="598"/>
      <c r="K293" s="598"/>
      <c r="L293" s="598"/>
      <c r="M293" s="614"/>
      <c r="N293" s="615"/>
    </row>
    <row r="294" spans="1:24" s="616" customFormat="1" ht="21.75" customHeight="1">
      <c r="A294" s="303"/>
      <c r="B294" s="304"/>
      <c r="C294" s="304"/>
      <c r="D294" s="307"/>
      <c r="E294" s="307"/>
      <c r="F294" s="307"/>
      <c r="G294" s="307"/>
      <c r="H294" s="307"/>
      <c r="I294" s="307"/>
      <c r="J294" s="307"/>
      <c r="K294" s="307"/>
      <c r="L294" s="307"/>
      <c r="M294" s="614"/>
      <c r="N294" s="615"/>
      <c r="O294" s="614"/>
      <c r="P294" s="614"/>
      <c r="Q294" s="614"/>
      <c r="R294" s="614"/>
      <c r="S294" s="614"/>
      <c r="T294" s="614"/>
      <c r="U294" s="614"/>
      <c r="V294" s="614"/>
      <c r="W294" s="614"/>
      <c r="X294" s="614"/>
    </row>
    <row r="295" spans="1:24" s="616" customFormat="1" ht="21.75" customHeight="1">
      <c r="A295" s="1598" t="s">
        <v>363</v>
      </c>
      <c r="B295" s="1599"/>
      <c r="C295" s="1599"/>
      <c r="D295" s="1599"/>
      <c r="E295" s="1599"/>
      <c r="F295" s="1599"/>
      <c r="G295" s="1599"/>
      <c r="H295" s="1599"/>
      <c r="I295" s="1599"/>
      <c r="J295" s="1599"/>
      <c r="K295" s="1599"/>
      <c r="L295" s="1599"/>
      <c r="M295" s="617"/>
      <c r="N295" s="615"/>
      <c r="O295" s="614"/>
      <c r="P295" s="614"/>
      <c r="Q295" s="614"/>
      <c r="R295" s="614"/>
      <c r="S295" s="614"/>
      <c r="T295" s="614"/>
      <c r="U295" s="614"/>
      <c r="V295" s="614"/>
      <c r="W295" s="614"/>
      <c r="X295" s="614"/>
    </row>
    <row r="296" spans="1:24" s="616" customFormat="1" ht="21.75" customHeight="1">
      <c r="A296" s="1598" t="s">
        <v>361</v>
      </c>
      <c r="B296" s="1599"/>
      <c r="C296" s="1599"/>
      <c r="D296" s="1599"/>
      <c r="E296" s="1599"/>
      <c r="F296" s="1599"/>
      <c r="G296" s="1599"/>
      <c r="H296" s="1599"/>
      <c r="I296" s="1599"/>
      <c r="J296" s="1599"/>
      <c r="K296" s="1599"/>
      <c r="L296" s="1599"/>
      <c r="M296" s="614"/>
      <c r="N296" s="615"/>
      <c r="O296" s="614"/>
      <c r="P296" s="614"/>
      <c r="Q296" s="614"/>
      <c r="R296" s="614"/>
      <c r="S296" s="614"/>
      <c r="T296" s="614"/>
      <c r="U296" s="614"/>
      <c r="V296" s="614"/>
      <c r="W296" s="614"/>
      <c r="X296" s="614"/>
    </row>
    <row r="297" spans="1:24" s="616" customFormat="1" ht="21.75" customHeight="1">
      <c r="A297" s="1600" t="s">
        <v>362</v>
      </c>
      <c r="B297" s="1600"/>
      <c r="C297" s="1600"/>
      <c r="D297" s="1600"/>
      <c r="E297" s="1600"/>
      <c r="F297" s="1600"/>
      <c r="G297" s="1600"/>
      <c r="H297" s="1600"/>
      <c r="I297" s="1600"/>
      <c r="J297" s="1600"/>
      <c r="K297" s="1600"/>
      <c r="L297" s="1600"/>
      <c r="M297" s="614"/>
      <c r="N297" s="615"/>
      <c r="O297" s="614"/>
      <c r="P297" s="614"/>
      <c r="Q297" s="614"/>
      <c r="R297" s="614"/>
      <c r="S297" s="614"/>
      <c r="T297" s="614"/>
      <c r="U297" s="614"/>
      <c r="V297" s="614"/>
      <c r="W297" s="614"/>
      <c r="X297" s="614"/>
    </row>
    <row r="298" spans="1:24" s="616" customFormat="1" ht="21.75" customHeight="1">
      <c r="A298" s="1271" t="s">
        <v>1197</v>
      </c>
      <c r="B298" s="1271"/>
      <c r="C298" s="1271"/>
      <c r="D298" s="620"/>
      <c r="E298" s="620"/>
      <c r="F298" s="620"/>
      <c r="G298" s="620"/>
      <c r="H298" s="620"/>
      <c r="I298" s="620"/>
      <c r="J298" s="620"/>
      <c r="K298" s="620"/>
      <c r="L298" s="620"/>
      <c r="M298" s="614"/>
      <c r="N298" s="615"/>
      <c r="O298" s="614"/>
      <c r="P298" s="614"/>
      <c r="Q298" s="614"/>
      <c r="R298" s="614"/>
      <c r="S298" s="614"/>
      <c r="T298" s="614"/>
      <c r="U298" s="614"/>
      <c r="V298" s="614"/>
      <c r="W298" s="614"/>
      <c r="X298" s="614"/>
    </row>
    <row r="299" spans="1:24" s="270" customFormat="1" ht="21.75" customHeight="1">
      <c r="A299" s="1594" t="s">
        <v>180</v>
      </c>
      <c r="B299" s="1594" t="s">
        <v>255</v>
      </c>
      <c r="C299" s="180"/>
      <c r="D299" s="1595" t="s">
        <v>145</v>
      </c>
      <c r="E299" s="1596"/>
      <c r="F299" s="1596"/>
      <c r="G299" s="1596"/>
      <c r="H299" s="1596"/>
      <c r="I299" s="1596"/>
      <c r="J299" s="1596"/>
      <c r="K299" s="1596"/>
      <c r="L299" s="1597"/>
    </row>
    <row r="300" spans="1:24" s="270" customFormat="1" ht="21.75" customHeight="1">
      <c r="A300" s="1592"/>
      <c r="B300" s="1592"/>
      <c r="C300" s="1268"/>
      <c r="D300" s="578">
        <v>2561</v>
      </c>
      <c r="E300" s="579"/>
      <c r="F300" s="579">
        <v>2562</v>
      </c>
      <c r="G300" s="579"/>
      <c r="H300" s="579">
        <v>2563</v>
      </c>
      <c r="I300" s="579"/>
      <c r="J300" s="579">
        <v>2564</v>
      </c>
      <c r="K300" s="579"/>
      <c r="L300" s="579">
        <v>2565</v>
      </c>
    </row>
    <row r="301" spans="1:24" s="270" customFormat="1" ht="21.75" customHeight="1">
      <c r="A301" s="1593"/>
      <c r="B301" s="1593"/>
      <c r="C301" s="1269"/>
      <c r="D301" s="205" t="s">
        <v>6</v>
      </c>
      <c r="E301" s="205"/>
      <c r="F301" s="205" t="s">
        <v>6</v>
      </c>
      <c r="G301" s="206"/>
      <c r="H301" s="206" t="s">
        <v>6</v>
      </c>
      <c r="I301" s="206"/>
      <c r="J301" s="206" t="s">
        <v>6</v>
      </c>
      <c r="K301" s="206"/>
      <c r="L301" s="206" t="s">
        <v>6</v>
      </c>
    </row>
    <row r="302" spans="1:24" s="616" customFormat="1" ht="21.75" customHeight="1">
      <c r="A302" s="438">
        <v>1</v>
      </c>
      <c r="B302" s="439" t="s">
        <v>1198</v>
      </c>
      <c r="C302" s="875">
        <v>1</v>
      </c>
      <c r="D302" s="456">
        <v>100000</v>
      </c>
      <c r="E302" s="875">
        <v>1</v>
      </c>
      <c r="F302" s="456">
        <v>100000</v>
      </c>
      <c r="G302" s="875">
        <v>1</v>
      </c>
      <c r="H302" s="456">
        <v>100000</v>
      </c>
      <c r="I302" s="875">
        <v>1</v>
      </c>
      <c r="J302" s="456">
        <v>100000</v>
      </c>
      <c r="K302" s="875">
        <v>1</v>
      </c>
      <c r="L302" s="456">
        <v>100000</v>
      </c>
      <c r="M302" s="614"/>
      <c r="N302" s="615"/>
      <c r="O302" s="614"/>
      <c r="P302" s="614"/>
      <c r="Q302" s="614"/>
      <c r="R302" s="614"/>
      <c r="S302" s="614"/>
      <c r="T302" s="614"/>
      <c r="U302" s="614"/>
      <c r="V302" s="614"/>
      <c r="W302" s="614"/>
      <c r="X302" s="614"/>
    </row>
    <row r="303" spans="1:24" s="616" customFormat="1" ht="21.75" customHeight="1">
      <c r="A303" s="31">
        <v>2</v>
      </c>
      <c r="B303" s="29" t="s">
        <v>219</v>
      </c>
      <c r="C303" s="875">
        <v>1</v>
      </c>
      <c r="D303" s="255">
        <v>40000</v>
      </c>
      <c r="E303" s="875">
        <v>1</v>
      </c>
      <c r="F303" s="255">
        <v>40000</v>
      </c>
      <c r="G303" s="875">
        <v>1</v>
      </c>
      <c r="H303" s="255">
        <v>40000</v>
      </c>
      <c r="I303" s="875">
        <v>1</v>
      </c>
      <c r="J303" s="255">
        <v>40000</v>
      </c>
      <c r="K303" s="875">
        <v>1</v>
      </c>
      <c r="L303" s="255">
        <v>40000</v>
      </c>
      <c r="M303" s="614"/>
      <c r="N303" s="615"/>
      <c r="O303" s="614"/>
      <c r="P303" s="614"/>
      <c r="Q303" s="614"/>
      <c r="R303" s="614"/>
      <c r="S303" s="614"/>
      <c r="T303" s="614"/>
      <c r="U303" s="614"/>
      <c r="V303" s="614"/>
      <c r="W303" s="614"/>
      <c r="X303" s="614"/>
    </row>
    <row r="304" spans="1:24" s="616" customFormat="1" ht="21.75" customHeight="1">
      <c r="A304" s="31"/>
      <c r="B304" s="29"/>
      <c r="C304" s="1209">
        <f>SUM(C302:C303)</f>
        <v>2</v>
      </c>
      <c r="D304" s="1209">
        <f t="shared" ref="D304:L304" si="6">SUM(D302:D303)</f>
        <v>140000</v>
      </c>
      <c r="E304" s="1209">
        <f t="shared" si="6"/>
        <v>2</v>
      </c>
      <c r="F304" s="1209">
        <f t="shared" si="6"/>
        <v>140000</v>
      </c>
      <c r="G304" s="1209">
        <f t="shared" si="6"/>
        <v>2</v>
      </c>
      <c r="H304" s="1209">
        <f t="shared" si="6"/>
        <v>140000</v>
      </c>
      <c r="I304" s="1209">
        <f t="shared" si="6"/>
        <v>2</v>
      </c>
      <c r="J304" s="1209">
        <f t="shared" si="6"/>
        <v>140000</v>
      </c>
      <c r="K304" s="1209">
        <f t="shared" si="6"/>
        <v>2</v>
      </c>
      <c r="L304" s="1209">
        <f t="shared" si="6"/>
        <v>140000</v>
      </c>
      <c r="M304" s="614"/>
      <c r="N304" s="632"/>
    </row>
    <row r="305" spans="1:24" s="699" customFormat="1" ht="21.75" customHeight="1">
      <c r="A305" s="1305"/>
      <c r="B305" s="1306"/>
      <c r="C305" s="1306">
        <v>2</v>
      </c>
      <c r="D305" s="1369">
        <v>140000</v>
      </c>
      <c r="E305" s="1369">
        <v>2</v>
      </c>
      <c r="F305" s="1369">
        <v>140000</v>
      </c>
      <c r="G305" s="1369">
        <v>2</v>
      </c>
      <c r="H305" s="1369">
        <v>140000</v>
      </c>
      <c r="I305" s="1369">
        <v>2</v>
      </c>
      <c r="J305" s="1369">
        <v>140000</v>
      </c>
      <c r="K305" s="1369">
        <v>2</v>
      </c>
      <c r="L305" s="1369">
        <v>140000</v>
      </c>
      <c r="M305" s="1340"/>
      <c r="N305" s="700"/>
    </row>
    <row r="306" spans="1:24" s="616" customFormat="1" ht="21.75" customHeight="1">
      <c r="A306" s="300"/>
      <c r="B306" s="301"/>
      <c r="C306" s="301"/>
      <c r="D306" s="317"/>
      <c r="E306" s="317"/>
      <c r="F306" s="317"/>
      <c r="G306" s="317"/>
      <c r="H306" s="317"/>
      <c r="I306" s="317"/>
      <c r="J306" s="317"/>
      <c r="K306" s="317"/>
      <c r="L306" s="317"/>
      <c r="M306" s="614"/>
      <c r="N306" s="632"/>
    </row>
    <row r="307" spans="1:24" s="616" customFormat="1" ht="21.75" customHeight="1">
      <c r="A307" s="303"/>
      <c r="B307" s="304"/>
      <c r="C307" s="304"/>
      <c r="D307" s="598"/>
      <c r="E307" s="598"/>
      <c r="F307" s="598"/>
      <c r="G307" s="598"/>
      <c r="H307" s="598"/>
      <c r="I307" s="598"/>
      <c r="J307" s="598"/>
      <c r="K307" s="598"/>
      <c r="L307" s="598"/>
      <c r="M307" s="614"/>
      <c r="N307" s="615"/>
    </row>
    <row r="308" spans="1:24" s="616" customFormat="1" ht="21.75" customHeight="1">
      <c r="A308" s="303"/>
      <c r="B308" s="304"/>
      <c r="C308" s="304"/>
      <c r="D308" s="598"/>
      <c r="E308" s="598"/>
      <c r="F308" s="598"/>
      <c r="G308" s="598"/>
      <c r="H308" s="598"/>
      <c r="I308" s="598"/>
      <c r="J308" s="598"/>
      <c r="K308" s="598"/>
      <c r="L308" s="598"/>
      <c r="M308" s="614"/>
      <c r="N308" s="615"/>
    </row>
    <row r="309" spans="1:24" s="616" customFormat="1" ht="21.75" customHeight="1">
      <c r="A309" s="303"/>
      <c r="B309" s="304"/>
      <c r="C309" s="304"/>
      <c r="D309" s="598"/>
      <c r="E309" s="598"/>
      <c r="F309" s="598"/>
      <c r="G309" s="598"/>
      <c r="H309" s="598"/>
      <c r="I309" s="598"/>
      <c r="J309" s="598"/>
      <c r="K309" s="598"/>
      <c r="L309" s="598"/>
      <c r="M309" s="614"/>
      <c r="N309" s="615"/>
    </row>
    <row r="310" spans="1:24" s="3" customFormat="1" ht="21.75" customHeight="1">
      <c r="A310" s="1603" t="s">
        <v>360</v>
      </c>
      <c r="B310" s="1583"/>
      <c r="C310" s="1583"/>
      <c r="D310" s="1583"/>
      <c r="E310" s="1583"/>
      <c r="F310" s="1583"/>
      <c r="G310" s="1583"/>
      <c r="H310" s="1583"/>
      <c r="I310" s="1583"/>
      <c r="J310" s="1583"/>
      <c r="K310" s="1583"/>
      <c r="L310" s="1583"/>
      <c r="M310" s="4"/>
      <c r="N310" s="5"/>
    </row>
    <row r="311" spans="1:24" s="3" customFormat="1" ht="21.75" customHeight="1">
      <c r="A311" s="1603" t="s">
        <v>361</v>
      </c>
      <c r="B311" s="1583"/>
      <c r="C311" s="1583"/>
      <c r="D311" s="1583"/>
      <c r="E311" s="1583"/>
      <c r="F311" s="1583"/>
      <c r="G311" s="1583"/>
      <c r="H311" s="1583"/>
      <c r="I311" s="1583"/>
      <c r="J311" s="1583"/>
      <c r="K311" s="1583"/>
      <c r="L311" s="1583"/>
      <c r="M311" s="4"/>
      <c r="N311" s="5"/>
    </row>
    <row r="312" spans="1:24" s="3" customFormat="1" ht="21.75" customHeight="1">
      <c r="A312" s="1604" t="s">
        <v>362</v>
      </c>
      <c r="B312" s="1604"/>
      <c r="C312" s="1604"/>
      <c r="D312" s="1604"/>
      <c r="E312" s="1604"/>
      <c r="F312" s="1604"/>
      <c r="G312" s="1604"/>
      <c r="H312" s="1604"/>
      <c r="I312" s="1604"/>
      <c r="J312" s="1604"/>
      <c r="K312" s="1604"/>
      <c r="L312" s="1604"/>
      <c r="M312" s="4"/>
    </row>
    <row r="313" spans="1:24" s="3" customFormat="1" ht="21.75" customHeight="1">
      <c r="A313" s="1272" t="s">
        <v>992</v>
      </c>
      <c r="B313" s="1272"/>
      <c r="C313" s="1272"/>
      <c r="D313" s="85"/>
      <c r="E313" s="85"/>
      <c r="F313" s="85"/>
      <c r="G313" s="85"/>
      <c r="H313" s="85"/>
      <c r="I313" s="85"/>
      <c r="J313" s="85"/>
      <c r="K313" s="85"/>
      <c r="L313" s="85"/>
      <c r="M313" s="1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s="270" customFormat="1" ht="21.75" customHeight="1">
      <c r="A314" s="1594" t="s">
        <v>180</v>
      </c>
      <c r="B314" s="1594" t="s">
        <v>255</v>
      </c>
      <c r="C314" s="180"/>
      <c r="D314" s="1595" t="s">
        <v>145</v>
      </c>
      <c r="E314" s="1596"/>
      <c r="F314" s="1596"/>
      <c r="G314" s="1596"/>
      <c r="H314" s="1596"/>
      <c r="I314" s="1596"/>
      <c r="J314" s="1596"/>
      <c r="K314" s="1596"/>
      <c r="L314" s="1597"/>
    </row>
    <row r="315" spans="1:24" s="270" customFormat="1" ht="21.75" customHeight="1">
      <c r="A315" s="1592"/>
      <c r="B315" s="1592"/>
      <c r="C315" s="1268"/>
      <c r="D315" s="578">
        <v>2561</v>
      </c>
      <c r="E315" s="579"/>
      <c r="F315" s="579">
        <v>2562</v>
      </c>
      <c r="G315" s="579"/>
      <c r="H315" s="579">
        <v>2563</v>
      </c>
      <c r="I315" s="579"/>
      <c r="J315" s="579">
        <v>2564</v>
      </c>
      <c r="K315" s="579"/>
      <c r="L315" s="579">
        <v>2565</v>
      </c>
    </row>
    <row r="316" spans="1:24" s="270" customFormat="1" ht="21.75" customHeight="1">
      <c r="A316" s="1593"/>
      <c r="B316" s="1593"/>
      <c r="C316" s="1269"/>
      <c r="D316" s="205" t="s">
        <v>6</v>
      </c>
      <c r="E316" s="205"/>
      <c r="F316" s="205" t="s">
        <v>6</v>
      </c>
      <c r="G316" s="206"/>
      <c r="H316" s="206" t="s">
        <v>6</v>
      </c>
      <c r="I316" s="206"/>
      <c r="J316" s="206" t="s">
        <v>6</v>
      </c>
      <c r="K316" s="206"/>
      <c r="L316" s="206" t="s">
        <v>6</v>
      </c>
    </row>
    <row r="317" spans="1:24" s="3" customFormat="1" ht="21.75" customHeight="1">
      <c r="A317" s="531">
        <v>1</v>
      </c>
      <c r="B317" s="532" t="s">
        <v>1683</v>
      </c>
      <c r="C317" s="875">
        <v>1</v>
      </c>
      <c r="D317" s="533">
        <v>15000</v>
      </c>
      <c r="E317" s="875">
        <v>1</v>
      </c>
      <c r="F317" s="533">
        <v>15000</v>
      </c>
      <c r="G317" s="875">
        <v>1</v>
      </c>
      <c r="H317" s="533">
        <v>15000</v>
      </c>
      <c r="I317" s="875">
        <v>1</v>
      </c>
      <c r="J317" s="533">
        <v>15000</v>
      </c>
      <c r="K317" s="875">
        <v>1</v>
      </c>
      <c r="L317" s="533">
        <v>15000</v>
      </c>
      <c r="M317" s="10"/>
      <c r="N317" s="10"/>
    </row>
    <row r="318" spans="1:24" s="3" customFormat="1" ht="21.75" customHeight="1">
      <c r="A318" s="333">
        <v>2</v>
      </c>
      <c r="B318" s="334" t="s">
        <v>107</v>
      </c>
      <c r="C318" s="875">
        <v>1</v>
      </c>
      <c r="D318" s="336">
        <v>15000</v>
      </c>
      <c r="E318" s="875">
        <v>1</v>
      </c>
      <c r="F318" s="336">
        <v>15000</v>
      </c>
      <c r="G318" s="875">
        <v>1</v>
      </c>
      <c r="H318" s="336">
        <v>15000</v>
      </c>
      <c r="I318" s="875">
        <v>1</v>
      </c>
      <c r="J318" s="336">
        <v>15000</v>
      </c>
      <c r="K318" s="875">
        <v>1</v>
      </c>
      <c r="L318" s="336">
        <v>15000</v>
      </c>
      <c r="M318" s="4"/>
      <c r="N318" s="5"/>
    </row>
    <row r="319" spans="1:24" s="3" customFormat="1" ht="21.75" customHeight="1">
      <c r="A319" s="343">
        <v>3</v>
      </c>
      <c r="B319" s="358" t="s">
        <v>258</v>
      </c>
      <c r="C319" s="875">
        <v>1</v>
      </c>
      <c r="D319" s="336">
        <v>15000</v>
      </c>
      <c r="E319" s="875">
        <v>1</v>
      </c>
      <c r="F319" s="336">
        <v>15000</v>
      </c>
      <c r="G319" s="875">
        <v>1</v>
      </c>
      <c r="H319" s="336">
        <v>15000</v>
      </c>
      <c r="I319" s="875">
        <v>1</v>
      </c>
      <c r="J319" s="336">
        <v>15000</v>
      </c>
      <c r="K319" s="875">
        <v>1</v>
      </c>
      <c r="L319" s="336">
        <v>15000</v>
      </c>
      <c r="M319" s="1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s="3" customFormat="1" ht="21.75" customHeight="1">
      <c r="A320" s="343">
        <v>4</v>
      </c>
      <c r="B320" s="334" t="s">
        <v>834</v>
      </c>
      <c r="C320" s="875">
        <v>1</v>
      </c>
      <c r="D320" s="336">
        <v>30000</v>
      </c>
      <c r="E320" s="875">
        <v>1</v>
      </c>
      <c r="F320" s="336">
        <v>30000</v>
      </c>
      <c r="G320" s="875">
        <v>1</v>
      </c>
      <c r="H320" s="336">
        <v>30000</v>
      </c>
      <c r="I320" s="875">
        <v>1</v>
      </c>
      <c r="J320" s="336">
        <v>30000</v>
      </c>
      <c r="K320" s="875">
        <v>1</v>
      </c>
      <c r="L320" s="336">
        <v>30000</v>
      </c>
      <c r="M320" s="1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s="3" customFormat="1" ht="21.75" customHeight="1">
      <c r="A321" s="6">
        <v>5</v>
      </c>
      <c r="B321" s="11" t="s">
        <v>65</v>
      </c>
      <c r="C321" s="875">
        <v>1</v>
      </c>
      <c r="D321" s="253">
        <v>350000</v>
      </c>
      <c r="E321" s="875">
        <v>1</v>
      </c>
      <c r="F321" s="253">
        <v>350000</v>
      </c>
      <c r="G321" s="875">
        <v>1</v>
      </c>
      <c r="H321" s="253">
        <v>350000</v>
      </c>
      <c r="I321" s="875">
        <v>1</v>
      </c>
      <c r="J321" s="253">
        <v>350000</v>
      </c>
      <c r="K321" s="875">
        <v>1</v>
      </c>
      <c r="L321" s="253">
        <v>350000</v>
      </c>
      <c r="N321" s="40"/>
    </row>
    <row r="322" spans="1:24" s="3" customFormat="1" ht="21.75" customHeight="1">
      <c r="A322" s="6">
        <v>6</v>
      </c>
      <c r="B322" s="11" t="s">
        <v>1242</v>
      </c>
      <c r="C322" s="875">
        <v>1</v>
      </c>
      <c r="D322" s="253">
        <v>75000</v>
      </c>
      <c r="E322" s="875">
        <v>1</v>
      </c>
      <c r="F322" s="253">
        <v>75000</v>
      </c>
      <c r="G322" s="875">
        <v>1</v>
      </c>
      <c r="H322" s="253">
        <v>75000</v>
      </c>
      <c r="I322" s="875">
        <v>1</v>
      </c>
      <c r="J322" s="253">
        <v>75000</v>
      </c>
      <c r="K322" s="875">
        <v>1</v>
      </c>
      <c r="L322" s="253">
        <v>75000</v>
      </c>
      <c r="M322" s="1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s="3" customFormat="1" ht="21.75" customHeight="1">
      <c r="A323" s="6">
        <v>7</v>
      </c>
      <c r="B323" s="11" t="s">
        <v>1107</v>
      </c>
      <c r="C323" s="875">
        <v>1</v>
      </c>
      <c r="D323" s="253">
        <v>20000</v>
      </c>
      <c r="E323" s="875">
        <v>1</v>
      </c>
      <c r="F323" s="253">
        <v>20000</v>
      </c>
      <c r="G323" s="875">
        <v>1</v>
      </c>
      <c r="H323" s="253">
        <v>20000</v>
      </c>
      <c r="I323" s="875">
        <v>1</v>
      </c>
      <c r="J323" s="253">
        <v>20000</v>
      </c>
      <c r="K323" s="875">
        <v>1</v>
      </c>
      <c r="L323" s="253">
        <v>20000</v>
      </c>
      <c r="M323" s="1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s="3" customFormat="1" ht="21.75" customHeight="1">
      <c r="A324" s="6">
        <v>8</v>
      </c>
      <c r="B324" s="11" t="s">
        <v>194</v>
      </c>
      <c r="C324" s="875">
        <v>1</v>
      </c>
      <c r="D324" s="253">
        <v>20000</v>
      </c>
      <c r="E324" s="875">
        <v>1</v>
      </c>
      <c r="F324" s="253">
        <v>20000</v>
      </c>
      <c r="G324" s="875">
        <v>1</v>
      </c>
      <c r="H324" s="253">
        <v>20000</v>
      </c>
      <c r="I324" s="875">
        <v>1</v>
      </c>
      <c r="J324" s="253">
        <v>20000</v>
      </c>
      <c r="K324" s="875">
        <v>1</v>
      </c>
      <c r="L324" s="253">
        <v>20000</v>
      </c>
      <c r="M324" s="1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s="3" customFormat="1" ht="21.75" customHeight="1">
      <c r="A325" s="9">
        <v>9</v>
      </c>
      <c r="B325" s="45" t="s">
        <v>1109</v>
      </c>
      <c r="C325" s="875">
        <v>1</v>
      </c>
      <c r="D325" s="192">
        <v>15000</v>
      </c>
      <c r="E325" s="875">
        <v>1</v>
      </c>
      <c r="F325" s="192">
        <v>15000</v>
      </c>
      <c r="G325" s="875">
        <v>1</v>
      </c>
      <c r="H325" s="192">
        <v>15000</v>
      </c>
      <c r="I325" s="875">
        <v>1</v>
      </c>
      <c r="J325" s="192">
        <v>15000</v>
      </c>
      <c r="K325" s="875">
        <v>1</v>
      </c>
      <c r="L325" s="192">
        <v>15000</v>
      </c>
      <c r="M325" s="1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s="3" customFormat="1" ht="21.75" customHeight="1">
      <c r="A326" s="6">
        <v>10</v>
      </c>
      <c r="B326" s="11" t="s">
        <v>273</v>
      </c>
      <c r="C326" s="875">
        <v>1</v>
      </c>
      <c r="D326" s="253">
        <v>40000</v>
      </c>
      <c r="E326" s="875">
        <v>1</v>
      </c>
      <c r="F326" s="253">
        <v>40000</v>
      </c>
      <c r="G326" s="875">
        <v>1</v>
      </c>
      <c r="H326" s="253">
        <v>40000</v>
      </c>
      <c r="I326" s="875">
        <v>1</v>
      </c>
      <c r="J326" s="253">
        <v>40000</v>
      </c>
      <c r="K326" s="875">
        <v>1</v>
      </c>
      <c r="L326" s="253">
        <v>40000</v>
      </c>
      <c r="M326" s="1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s="3" customFormat="1" ht="21.75" customHeight="1">
      <c r="A327" s="6">
        <v>11</v>
      </c>
      <c r="B327" s="11" t="s">
        <v>1419</v>
      </c>
      <c r="C327" s="875">
        <v>1</v>
      </c>
      <c r="D327" s="253">
        <v>30000</v>
      </c>
      <c r="E327" s="875">
        <v>1</v>
      </c>
      <c r="F327" s="253">
        <v>30000</v>
      </c>
      <c r="G327" s="875">
        <v>1</v>
      </c>
      <c r="H327" s="253">
        <v>30000</v>
      </c>
      <c r="I327" s="875">
        <v>1</v>
      </c>
      <c r="J327" s="253">
        <v>30000</v>
      </c>
      <c r="K327" s="875">
        <v>1</v>
      </c>
      <c r="L327" s="253">
        <v>30000</v>
      </c>
      <c r="M327" s="4"/>
      <c r="N327" s="40"/>
    </row>
    <row r="328" spans="1:24" s="3" customFormat="1" ht="21.75" customHeight="1">
      <c r="A328" s="6">
        <v>12</v>
      </c>
      <c r="B328" s="11" t="s">
        <v>1233</v>
      </c>
      <c r="C328" s="875">
        <v>1</v>
      </c>
      <c r="D328" s="253">
        <v>15000</v>
      </c>
      <c r="E328" s="875">
        <v>1</v>
      </c>
      <c r="F328" s="253">
        <v>15000</v>
      </c>
      <c r="G328" s="875">
        <v>1</v>
      </c>
      <c r="H328" s="253">
        <v>15000</v>
      </c>
      <c r="I328" s="875">
        <v>1</v>
      </c>
      <c r="J328" s="253">
        <v>15000</v>
      </c>
      <c r="K328" s="875">
        <v>1</v>
      </c>
      <c r="L328" s="253">
        <v>15000</v>
      </c>
      <c r="M328" s="1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s="3" customFormat="1" ht="21.75" customHeight="1">
      <c r="A329" s="453">
        <v>13</v>
      </c>
      <c r="B329" s="36" t="s">
        <v>330</v>
      </c>
      <c r="C329" s="875">
        <v>1</v>
      </c>
      <c r="D329" s="253">
        <v>30000</v>
      </c>
      <c r="E329" s="875">
        <v>1</v>
      </c>
      <c r="F329" s="253">
        <v>30000</v>
      </c>
      <c r="G329" s="875">
        <v>1</v>
      </c>
      <c r="H329" s="253">
        <v>30000</v>
      </c>
      <c r="I329" s="875">
        <v>1</v>
      </c>
      <c r="J329" s="253">
        <v>30000</v>
      </c>
      <c r="K329" s="875">
        <v>1</v>
      </c>
      <c r="L329" s="253">
        <v>30000</v>
      </c>
      <c r="M329" s="10"/>
      <c r="N329" s="10"/>
    </row>
    <row r="330" spans="1:24" s="3" customFormat="1" ht="21.75" customHeight="1">
      <c r="A330" s="453">
        <v>14</v>
      </c>
      <c r="B330" s="36" t="s">
        <v>473</v>
      </c>
      <c r="C330" s="875">
        <v>1</v>
      </c>
      <c r="D330" s="253">
        <v>30000</v>
      </c>
      <c r="E330" s="875">
        <v>1</v>
      </c>
      <c r="F330" s="253">
        <v>30000</v>
      </c>
      <c r="G330" s="875">
        <v>1</v>
      </c>
      <c r="H330" s="253">
        <v>30000</v>
      </c>
      <c r="I330" s="875">
        <v>1</v>
      </c>
      <c r="J330" s="253">
        <v>30000</v>
      </c>
      <c r="K330" s="875">
        <v>1</v>
      </c>
      <c r="L330" s="253">
        <v>30000</v>
      </c>
      <c r="M330" s="10"/>
      <c r="N330" s="10"/>
    </row>
    <row r="331" spans="1:24" s="3" customFormat="1" ht="21.75" customHeight="1">
      <c r="A331" s="1056"/>
      <c r="B331" s="36"/>
      <c r="C331" s="1342">
        <f>SUM(C317:C330)</f>
        <v>14</v>
      </c>
      <c r="D331" s="1342">
        <f t="shared" ref="D331:L331" si="7">SUM(D317:D330)</f>
        <v>700000</v>
      </c>
      <c r="E331" s="1342">
        <f t="shared" si="7"/>
        <v>14</v>
      </c>
      <c r="F331" s="1342">
        <f t="shared" si="7"/>
        <v>700000</v>
      </c>
      <c r="G331" s="1342">
        <f t="shared" si="7"/>
        <v>14</v>
      </c>
      <c r="H331" s="1342">
        <f t="shared" si="7"/>
        <v>700000</v>
      </c>
      <c r="I331" s="1342">
        <f t="shared" si="7"/>
        <v>14</v>
      </c>
      <c r="J331" s="1342">
        <f t="shared" si="7"/>
        <v>700000</v>
      </c>
      <c r="K331" s="1342">
        <f t="shared" si="7"/>
        <v>14</v>
      </c>
      <c r="L331" s="1342">
        <f t="shared" si="7"/>
        <v>700000</v>
      </c>
      <c r="M331" s="10"/>
      <c r="N331" s="10"/>
    </row>
    <row r="332" spans="1:24" s="1290" customFormat="1" ht="21.75" customHeight="1">
      <c r="A332" s="1370"/>
      <c r="B332" s="1371"/>
      <c r="C332" s="1371">
        <v>14</v>
      </c>
      <c r="D332" s="1372">
        <v>700000</v>
      </c>
      <c r="E332" s="1372">
        <v>14</v>
      </c>
      <c r="F332" s="1372">
        <v>700000</v>
      </c>
      <c r="G332" s="1372">
        <v>14</v>
      </c>
      <c r="H332" s="1372">
        <v>700000</v>
      </c>
      <c r="I332" s="1372">
        <v>14</v>
      </c>
      <c r="J332" s="1372">
        <v>700000</v>
      </c>
      <c r="K332" s="1372">
        <v>14</v>
      </c>
      <c r="L332" s="1372">
        <v>700000</v>
      </c>
      <c r="M332" s="1296"/>
      <c r="N332" s="1296"/>
    </row>
    <row r="333" spans="1:24" s="3" customFormat="1" ht="21.75" customHeight="1">
      <c r="A333" s="1057"/>
      <c r="B333" s="454"/>
      <c r="C333" s="454"/>
      <c r="D333" s="90"/>
      <c r="E333" s="90"/>
      <c r="F333" s="90"/>
      <c r="G333" s="90"/>
      <c r="H333" s="90"/>
      <c r="I333" s="90"/>
      <c r="J333" s="90"/>
      <c r="K333" s="90"/>
      <c r="L333" s="90"/>
      <c r="M333" s="10"/>
      <c r="N333" s="10"/>
    </row>
    <row r="334" spans="1:24" s="616" customFormat="1" ht="21.75" customHeight="1">
      <c r="A334" s="303"/>
      <c r="B334" s="304"/>
      <c r="C334" s="304"/>
      <c r="D334" s="598"/>
      <c r="E334" s="598"/>
      <c r="F334" s="598"/>
      <c r="G334" s="598"/>
      <c r="H334" s="598"/>
      <c r="I334" s="598"/>
      <c r="J334" s="598"/>
      <c r="K334" s="598"/>
      <c r="L334" s="598"/>
      <c r="M334" s="614"/>
      <c r="N334" s="615"/>
    </row>
    <row r="335" spans="1:24" s="616" customFormat="1" ht="21.75" customHeight="1">
      <c r="A335" s="748"/>
      <c r="B335" s="749"/>
      <c r="C335" s="749"/>
      <c r="D335" s="750"/>
      <c r="E335" s="750"/>
      <c r="F335" s="750"/>
      <c r="G335" s="750"/>
      <c r="H335" s="750"/>
      <c r="I335" s="750"/>
      <c r="J335" s="750"/>
      <c r="K335" s="750"/>
      <c r="L335" s="750"/>
      <c r="M335" s="614"/>
      <c r="N335" s="615"/>
      <c r="O335" s="614"/>
      <c r="P335" s="614"/>
      <c r="Q335" s="614"/>
      <c r="R335" s="614"/>
      <c r="S335" s="614"/>
      <c r="T335" s="614"/>
      <c r="U335" s="614"/>
      <c r="V335" s="614"/>
      <c r="W335" s="614"/>
      <c r="X335" s="614"/>
    </row>
    <row r="336" spans="1:24" s="616" customFormat="1" ht="21.75" customHeight="1">
      <c r="A336" s="1598" t="s">
        <v>360</v>
      </c>
      <c r="B336" s="1599"/>
      <c r="C336" s="1599"/>
      <c r="D336" s="1599"/>
      <c r="E336" s="1599"/>
      <c r="F336" s="1599"/>
      <c r="G336" s="1599"/>
      <c r="H336" s="1599"/>
      <c r="I336" s="1599"/>
      <c r="J336" s="1599"/>
      <c r="K336" s="1599"/>
      <c r="L336" s="1599"/>
      <c r="M336" s="302"/>
      <c r="N336" s="302"/>
    </row>
    <row r="337" spans="1:24" s="616" customFormat="1" ht="21.75" customHeight="1">
      <c r="A337" s="1598" t="s">
        <v>361</v>
      </c>
      <c r="B337" s="1599"/>
      <c r="C337" s="1599"/>
      <c r="D337" s="1599"/>
      <c r="E337" s="1599"/>
      <c r="F337" s="1599"/>
      <c r="G337" s="1599"/>
      <c r="H337" s="1599"/>
      <c r="I337" s="1599"/>
      <c r="J337" s="1599"/>
      <c r="K337" s="1599"/>
      <c r="L337" s="1599"/>
      <c r="M337" s="302"/>
      <c r="N337" s="302"/>
    </row>
    <row r="338" spans="1:24" s="616" customFormat="1" ht="21.75" customHeight="1">
      <c r="A338" s="1600" t="s">
        <v>362</v>
      </c>
      <c r="B338" s="1600"/>
      <c r="C338" s="1600"/>
      <c r="D338" s="1600"/>
      <c r="E338" s="1600"/>
      <c r="F338" s="1600"/>
      <c r="G338" s="1600"/>
      <c r="H338" s="1600"/>
      <c r="I338" s="1600"/>
      <c r="J338" s="1600"/>
      <c r="K338" s="1600"/>
      <c r="L338" s="1600"/>
      <c r="M338" s="674"/>
      <c r="N338" s="302"/>
    </row>
    <row r="339" spans="1:24" s="616" customFormat="1" ht="21.75" customHeight="1">
      <c r="A339" s="751" t="s">
        <v>993</v>
      </c>
      <c r="B339" s="751"/>
      <c r="C339" s="751"/>
      <c r="D339" s="753"/>
      <c r="E339" s="753"/>
      <c r="F339" s="753"/>
      <c r="G339" s="753"/>
      <c r="H339" s="753"/>
      <c r="I339" s="753"/>
      <c r="J339" s="753"/>
      <c r="K339" s="753"/>
      <c r="L339" s="753"/>
      <c r="M339" s="677"/>
      <c r="N339" s="678"/>
    </row>
    <row r="340" spans="1:24" s="270" customFormat="1" ht="21.75" customHeight="1">
      <c r="A340" s="1594" t="s">
        <v>180</v>
      </c>
      <c r="B340" s="1594" t="s">
        <v>255</v>
      </c>
      <c r="C340" s="180"/>
      <c r="D340" s="1595" t="s">
        <v>145</v>
      </c>
      <c r="E340" s="1596"/>
      <c r="F340" s="1596"/>
      <c r="G340" s="1596"/>
      <c r="H340" s="1596"/>
      <c r="I340" s="1596"/>
      <c r="J340" s="1596"/>
      <c r="K340" s="1596"/>
      <c r="L340" s="1597"/>
    </row>
    <row r="341" spans="1:24" s="270" customFormat="1" ht="21.75" customHeight="1">
      <c r="A341" s="1592"/>
      <c r="B341" s="1592"/>
      <c r="C341" s="1268"/>
      <c r="D341" s="578">
        <v>2561</v>
      </c>
      <c r="E341" s="579"/>
      <c r="F341" s="579">
        <v>2562</v>
      </c>
      <c r="G341" s="579"/>
      <c r="H341" s="579">
        <v>2563</v>
      </c>
      <c r="I341" s="579"/>
      <c r="J341" s="579">
        <v>2564</v>
      </c>
      <c r="K341" s="579"/>
      <c r="L341" s="579">
        <v>2565</v>
      </c>
    </row>
    <row r="342" spans="1:24" s="270" customFormat="1" ht="21.75" customHeight="1">
      <c r="A342" s="1593"/>
      <c r="B342" s="1593"/>
      <c r="C342" s="1269"/>
      <c r="D342" s="205" t="s">
        <v>6</v>
      </c>
      <c r="E342" s="205"/>
      <c r="F342" s="205" t="s">
        <v>6</v>
      </c>
      <c r="G342" s="206"/>
      <c r="H342" s="206" t="s">
        <v>6</v>
      </c>
      <c r="I342" s="206"/>
      <c r="J342" s="206" t="s">
        <v>6</v>
      </c>
      <c r="K342" s="206"/>
      <c r="L342" s="206" t="s">
        <v>6</v>
      </c>
    </row>
    <row r="343" spans="1:24" s="616" customFormat="1" ht="21.75" customHeight="1">
      <c r="A343" s="757">
        <v>1</v>
      </c>
      <c r="B343" s="653" t="s">
        <v>1692</v>
      </c>
      <c r="C343" s="653"/>
      <c r="D343" s="760" t="s">
        <v>286</v>
      </c>
      <c r="E343" s="760"/>
      <c r="F343" s="760" t="s">
        <v>286</v>
      </c>
      <c r="G343" s="760">
        <v>1</v>
      </c>
      <c r="H343" s="849">
        <v>1000000</v>
      </c>
      <c r="I343" s="849">
        <v>1</v>
      </c>
      <c r="J343" s="849">
        <v>1000000</v>
      </c>
      <c r="K343" s="849">
        <v>1</v>
      </c>
      <c r="L343" s="849">
        <v>1000000</v>
      </c>
      <c r="M343" s="677"/>
      <c r="N343" s="678"/>
    </row>
    <row r="344" spans="1:24" s="616" customFormat="1" ht="21.75" customHeight="1">
      <c r="A344" s="647">
        <v>2</v>
      </c>
      <c r="B344" s="645" t="s">
        <v>1700</v>
      </c>
      <c r="C344" s="645"/>
      <c r="D344" s="185" t="s">
        <v>286</v>
      </c>
      <c r="E344" s="185"/>
      <c r="F344" s="185" t="s">
        <v>286</v>
      </c>
      <c r="G344" s="185"/>
      <c r="H344" s="185" t="s">
        <v>286</v>
      </c>
      <c r="I344" s="185"/>
      <c r="J344" s="185" t="s">
        <v>286</v>
      </c>
      <c r="K344" s="185">
        <v>1</v>
      </c>
      <c r="L344" s="185">
        <v>50000</v>
      </c>
      <c r="M344" s="302"/>
      <c r="N344" s="302"/>
    </row>
    <row r="345" spans="1:24" s="616" customFormat="1" ht="21.75" customHeight="1">
      <c r="A345" s="647">
        <v>3</v>
      </c>
      <c r="B345" s="645" t="s">
        <v>281</v>
      </c>
      <c r="C345" s="645"/>
      <c r="D345" s="185" t="s">
        <v>286</v>
      </c>
      <c r="E345" s="185"/>
      <c r="F345" s="185" t="s">
        <v>286</v>
      </c>
      <c r="G345" s="185"/>
      <c r="H345" s="185" t="s">
        <v>286</v>
      </c>
      <c r="I345" s="875">
        <v>1</v>
      </c>
      <c r="J345" s="185">
        <v>20000</v>
      </c>
      <c r="K345" s="185"/>
      <c r="L345" s="185" t="s">
        <v>286</v>
      </c>
      <c r="M345" s="614"/>
      <c r="N345" s="615"/>
      <c r="O345" s="614"/>
      <c r="P345" s="614"/>
      <c r="Q345" s="614"/>
      <c r="R345" s="614"/>
      <c r="S345" s="614"/>
      <c r="T345" s="614"/>
      <c r="U345" s="614"/>
      <c r="V345" s="614"/>
      <c r="W345" s="614"/>
      <c r="X345" s="614"/>
    </row>
    <row r="346" spans="1:24" s="616" customFormat="1" ht="21.75" customHeight="1">
      <c r="A346" s="647">
        <v>4</v>
      </c>
      <c r="B346" s="649" t="s">
        <v>1112</v>
      </c>
      <c r="C346" s="649"/>
      <c r="D346" s="185" t="s">
        <v>286</v>
      </c>
      <c r="E346" s="185"/>
      <c r="F346" s="185" t="s">
        <v>286</v>
      </c>
      <c r="G346" s="875">
        <v>1</v>
      </c>
      <c r="H346" s="185">
        <v>100000</v>
      </c>
      <c r="I346" s="875">
        <v>1</v>
      </c>
      <c r="J346" s="185">
        <v>100000</v>
      </c>
      <c r="K346" s="875">
        <v>1</v>
      </c>
      <c r="L346" s="185">
        <v>100000</v>
      </c>
      <c r="M346" s="614"/>
      <c r="N346" s="615"/>
      <c r="O346" s="614"/>
      <c r="P346" s="614"/>
      <c r="Q346" s="614"/>
      <c r="R346" s="614"/>
      <c r="S346" s="614"/>
      <c r="T346" s="614"/>
      <c r="U346" s="614"/>
      <c r="V346" s="614"/>
      <c r="W346" s="614"/>
      <c r="X346" s="614"/>
    </row>
    <row r="347" spans="1:24" s="616" customFormat="1" ht="21.75" customHeight="1">
      <c r="A347" s="647">
        <v>5</v>
      </c>
      <c r="B347" s="784" t="s">
        <v>838</v>
      </c>
      <c r="C347" s="784"/>
      <c r="D347" s="185" t="s">
        <v>286</v>
      </c>
      <c r="E347" s="185"/>
      <c r="F347" s="185" t="s">
        <v>286</v>
      </c>
      <c r="G347" s="875">
        <v>1</v>
      </c>
      <c r="H347" s="185">
        <v>22000</v>
      </c>
      <c r="I347" s="875">
        <v>1</v>
      </c>
      <c r="J347" s="185">
        <v>22000</v>
      </c>
      <c r="K347" s="875">
        <v>1</v>
      </c>
      <c r="L347" s="185">
        <v>22000</v>
      </c>
      <c r="M347" s="617"/>
      <c r="N347" s="617"/>
      <c r="O347" s="785"/>
      <c r="P347" s="785"/>
      <c r="Q347" s="785"/>
      <c r="R347" s="785"/>
      <c r="S347" s="785"/>
      <c r="T347" s="785"/>
      <c r="U347" s="785"/>
      <c r="V347" s="785"/>
      <c r="W347" s="785"/>
      <c r="X347" s="785"/>
    </row>
    <row r="348" spans="1:24" s="616" customFormat="1" ht="21.75" customHeight="1">
      <c r="A348" s="647">
        <v>6</v>
      </c>
      <c r="B348" s="784" t="s">
        <v>838</v>
      </c>
      <c r="C348" s="784"/>
      <c r="D348" s="185" t="s">
        <v>286</v>
      </c>
      <c r="E348" s="185"/>
      <c r="F348" s="185" t="s">
        <v>286</v>
      </c>
      <c r="G348" s="875">
        <v>1</v>
      </c>
      <c r="H348" s="185">
        <v>22000</v>
      </c>
      <c r="I348" s="875">
        <v>1</v>
      </c>
      <c r="J348" s="185">
        <v>22000</v>
      </c>
      <c r="K348" s="875">
        <v>1</v>
      </c>
      <c r="L348" s="185">
        <v>22000</v>
      </c>
      <c r="M348" s="617"/>
      <c r="N348" s="617"/>
      <c r="O348" s="785"/>
      <c r="P348" s="785"/>
      <c r="Q348" s="785"/>
      <c r="R348" s="785"/>
      <c r="S348" s="785"/>
      <c r="T348" s="785"/>
      <c r="U348" s="785"/>
      <c r="V348" s="785"/>
      <c r="W348" s="785"/>
      <c r="X348" s="785"/>
    </row>
    <row r="349" spans="1:24" s="616" customFormat="1" ht="21.75" customHeight="1">
      <c r="A349" s="647">
        <v>7</v>
      </c>
      <c r="B349" s="784" t="s">
        <v>1722</v>
      </c>
      <c r="C349" s="784"/>
      <c r="D349" s="185" t="s">
        <v>286</v>
      </c>
      <c r="E349" s="185"/>
      <c r="F349" s="185" t="s">
        <v>286</v>
      </c>
      <c r="G349" s="875">
        <v>1</v>
      </c>
      <c r="H349" s="185">
        <v>200000</v>
      </c>
      <c r="I349" s="875">
        <v>1</v>
      </c>
      <c r="J349" s="185">
        <v>200000</v>
      </c>
      <c r="K349" s="875">
        <v>1</v>
      </c>
      <c r="L349" s="185">
        <v>200000</v>
      </c>
      <c r="M349" s="614"/>
      <c r="N349" s="615"/>
      <c r="O349" s="614"/>
      <c r="P349" s="614"/>
      <c r="Q349" s="614"/>
      <c r="R349" s="614"/>
      <c r="S349" s="614"/>
      <c r="T349" s="614"/>
      <c r="U349" s="614"/>
      <c r="V349" s="614"/>
      <c r="W349" s="614"/>
      <c r="X349" s="614"/>
    </row>
    <row r="350" spans="1:24" s="616" customFormat="1" ht="21.75" customHeight="1">
      <c r="A350" s="647">
        <v>8</v>
      </c>
      <c r="B350" s="784" t="s">
        <v>1730</v>
      </c>
      <c r="C350" s="784"/>
      <c r="D350" s="185" t="s">
        <v>286</v>
      </c>
      <c r="E350" s="185"/>
      <c r="F350" s="185" t="s">
        <v>286</v>
      </c>
      <c r="G350" s="875">
        <v>1</v>
      </c>
      <c r="H350" s="185">
        <v>10000</v>
      </c>
      <c r="I350" s="185"/>
      <c r="J350" s="185" t="s">
        <v>286</v>
      </c>
      <c r="K350" s="875">
        <v>1</v>
      </c>
      <c r="L350" s="185">
        <v>10000</v>
      </c>
      <c r="M350" s="614"/>
      <c r="N350" s="615"/>
      <c r="O350" s="614"/>
      <c r="P350" s="614"/>
      <c r="Q350" s="614"/>
      <c r="R350" s="614"/>
      <c r="S350" s="614"/>
      <c r="T350" s="614"/>
      <c r="U350" s="614"/>
      <c r="V350" s="614"/>
      <c r="W350" s="614"/>
      <c r="X350" s="614"/>
    </row>
    <row r="351" spans="1:24" s="616" customFormat="1" ht="21.75" customHeight="1">
      <c r="A351" s="647">
        <v>9</v>
      </c>
      <c r="B351" s="784" t="s">
        <v>1746</v>
      </c>
      <c r="C351" s="784"/>
      <c r="D351" s="185"/>
      <c r="E351" s="185"/>
      <c r="F351" s="185"/>
      <c r="G351" s="875">
        <v>1</v>
      </c>
      <c r="H351" s="185">
        <v>50000</v>
      </c>
      <c r="I351" s="185"/>
      <c r="J351" s="185"/>
      <c r="K351" s="875">
        <v>1</v>
      </c>
      <c r="L351" s="185">
        <v>50000</v>
      </c>
      <c r="M351" s="614"/>
      <c r="N351" s="615"/>
      <c r="O351" s="614"/>
      <c r="P351" s="614"/>
      <c r="Q351" s="614"/>
      <c r="R351" s="614"/>
      <c r="S351" s="614"/>
      <c r="T351" s="614"/>
      <c r="U351" s="614"/>
      <c r="V351" s="614"/>
      <c r="W351" s="614"/>
      <c r="X351" s="614"/>
    </row>
    <row r="352" spans="1:24" s="616" customFormat="1" ht="21.75" customHeight="1">
      <c r="A352" s="647">
        <v>10</v>
      </c>
      <c r="B352" s="784" t="s">
        <v>1750</v>
      </c>
      <c r="C352" s="784"/>
      <c r="D352" s="185" t="s">
        <v>286</v>
      </c>
      <c r="E352" s="185"/>
      <c r="F352" s="185" t="s">
        <v>286</v>
      </c>
      <c r="G352" s="875">
        <v>1</v>
      </c>
      <c r="H352" s="185">
        <v>40000</v>
      </c>
      <c r="I352" s="875">
        <v>1</v>
      </c>
      <c r="J352" s="185">
        <v>40000</v>
      </c>
      <c r="K352" s="875">
        <v>1</v>
      </c>
      <c r="L352" s="185">
        <v>40000</v>
      </c>
      <c r="M352" s="617"/>
      <c r="N352" s="617"/>
      <c r="O352" s="785"/>
      <c r="P352" s="785"/>
      <c r="Q352" s="785"/>
      <c r="R352" s="785"/>
      <c r="S352" s="785"/>
      <c r="T352" s="785"/>
      <c r="U352" s="785"/>
      <c r="V352" s="785"/>
      <c r="W352" s="785"/>
      <c r="X352" s="785"/>
    </row>
    <row r="353" spans="1:24" s="616" customFormat="1" ht="23.25" customHeight="1">
      <c r="A353" s="647">
        <v>11</v>
      </c>
      <c r="B353" s="784" t="s">
        <v>1761</v>
      </c>
      <c r="C353" s="784"/>
      <c r="D353" s="185" t="s">
        <v>286</v>
      </c>
      <c r="E353" s="185"/>
      <c r="F353" s="185" t="s">
        <v>286</v>
      </c>
      <c r="G353" s="875">
        <v>1</v>
      </c>
      <c r="H353" s="185">
        <v>17000</v>
      </c>
      <c r="I353" s="185"/>
      <c r="J353" s="185" t="s">
        <v>286</v>
      </c>
      <c r="K353" s="185"/>
      <c r="L353" s="185" t="s">
        <v>286</v>
      </c>
      <c r="M353" s="614"/>
      <c r="N353" s="615"/>
      <c r="O353" s="614"/>
      <c r="P353" s="614"/>
      <c r="Q353" s="614"/>
      <c r="R353" s="614"/>
      <c r="S353" s="614"/>
      <c r="T353" s="614"/>
      <c r="U353" s="614"/>
      <c r="V353" s="614"/>
      <c r="W353" s="614"/>
      <c r="X353" s="614"/>
    </row>
    <row r="354" spans="1:24" s="616" customFormat="1" ht="21.75" customHeight="1">
      <c r="A354" s="647">
        <v>12</v>
      </c>
      <c r="B354" s="784" t="s">
        <v>2223</v>
      </c>
      <c r="C354" s="784"/>
      <c r="D354" s="185" t="s">
        <v>286</v>
      </c>
      <c r="E354" s="185"/>
      <c r="F354" s="185" t="s">
        <v>286</v>
      </c>
      <c r="G354" s="875">
        <v>1</v>
      </c>
      <c r="H354" s="185">
        <v>34000</v>
      </c>
      <c r="I354" s="185"/>
      <c r="J354" s="185" t="s">
        <v>286</v>
      </c>
      <c r="K354" s="185"/>
      <c r="L354" s="185" t="s">
        <v>286</v>
      </c>
      <c r="M354" s="614"/>
      <c r="N354" s="615"/>
      <c r="O354" s="614"/>
      <c r="P354" s="614"/>
      <c r="Q354" s="614"/>
      <c r="R354" s="614"/>
      <c r="S354" s="614"/>
      <c r="T354" s="614"/>
      <c r="U354" s="614"/>
      <c r="V354" s="614"/>
      <c r="W354" s="614"/>
      <c r="X354" s="614"/>
    </row>
    <row r="355" spans="1:24" s="616" customFormat="1" ht="21.75" customHeight="1">
      <c r="A355" s="647">
        <v>13</v>
      </c>
      <c r="B355" s="784" t="s">
        <v>1781</v>
      </c>
      <c r="C355" s="784"/>
      <c r="D355" s="185" t="s">
        <v>286</v>
      </c>
      <c r="E355" s="185"/>
      <c r="F355" s="185" t="s">
        <v>286</v>
      </c>
      <c r="G355" s="875">
        <v>1</v>
      </c>
      <c r="H355" s="185">
        <v>236000</v>
      </c>
      <c r="I355" s="185"/>
      <c r="J355" s="185" t="s">
        <v>286</v>
      </c>
      <c r="K355" s="185"/>
      <c r="L355" s="185" t="s">
        <v>286</v>
      </c>
      <c r="M355" s="614"/>
      <c r="N355" s="615"/>
      <c r="O355" s="614"/>
      <c r="P355" s="614"/>
      <c r="Q355" s="614"/>
      <c r="R355" s="614"/>
      <c r="S355" s="614"/>
      <c r="T355" s="614"/>
      <c r="U355" s="614"/>
      <c r="V355" s="614"/>
      <c r="W355" s="614"/>
      <c r="X355" s="614"/>
    </row>
    <row r="356" spans="1:24" s="616" customFormat="1" ht="21.75" customHeight="1">
      <c r="A356" s="647">
        <v>14</v>
      </c>
      <c r="B356" s="784" t="s">
        <v>1789</v>
      </c>
      <c r="C356" s="784"/>
      <c r="D356" s="185" t="s">
        <v>286</v>
      </c>
      <c r="E356" s="185"/>
      <c r="F356" s="185" t="s">
        <v>286</v>
      </c>
      <c r="G356" s="875">
        <v>1</v>
      </c>
      <c r="H356" s="185">
        <v>17000</v>
      </c>
      <c r="I356" s="185"/>
      <c r="J356" s="185" t="s">
        <v>286</v>
      </c>
      <c r="K356" s="875">
        <v>1</v>
      </c>
      <c r="L356" s="185">
        <v>17000</v>
      </c>
      <c r="M356" s="617"/>
      <c r="N356" s="617"/>
      <c r="O356" s="785"/>
      <c r="P356" s="785"/>
      <c r="Q356" s="785"/>
      <c r="R356" s="785"/>
      <c r="S356" s="785"/>
      <c r="T356" s="785"/>
      <c r="U356" s="785"/>
      <c r="V356" s="785"/>
      <c r="W356" s="785"/>
      <c r="X356" s="785"/>
    </row>
    <row r="357" spans="1:24" s="616" customFormat="1" ht="21.75" customHeight="1">
      <c r="A357" s="647">
        <v>15</v>
      </c>
      <c r="B357" s="784" t="s">
        <v>1796</v>
      </c>
      <c r="C357" s="784"/>
      <c r="D357" s="185" t="s">
        <v>286</v>
      </c>
      <c r="E357" s="185"/>
      <c r="F357" s="185" t="s">
        <v>286</v>
      </c>
      <c r="G357" s="875">
        <v>1</v>
      </c>
      <c r="H357" s="185">
        <v>5500</v>
      </c>
      <c r="I357" s="185"/>
      <c r="J357" s="185" t="s">
        <v>286</v>
      </c>
      <c r="K357" s="875">
        <v>1</v>
      </c>
      <c r="L357" s="185">
        <v>5500</v>
      </c>
      <c r="M357" s="617"/>
      <c r="N357" s="617"/>
      <c r="O357" s="785"/>
      <c r="P357" s="785"/>
      <c r="Q357" s="785"/>
      <c r="R357" s="785"/>
      <c r="S357" s="785"/>
      <c r="T357" s="785"/>
      <c r="U357" s="785"/>
      <c r="V357" s="785"/>
      <c r="W357" s="785"/>
      <c r="X357" s="785"/>
    </row>
    <row r="358" spans="1:24" s="616" customFormat="1" ht="23.25" customHeight="1">
      <c r="A358" s="647">
        <v>16</v>
      </c>
      <c r="B358" s="784" t="s">
        <v>1803</v>
      </c>
      <c r="C358" s="784"/>
      <c r="D358" s="185" t="s">
        <v>286</v>
      </c>
      <c r="E358" s="185"/>
      <c r="F358" s="185" t="s">
        <v>286</v>
      </c>
      <c r="G358" s="185"/>
      <c r="H358" s="185" t="s">
        <v>286</v>
      </c>
      <c r="I358" s="875">
        <v>1</v>
      </c>
      <c r="J358" s="802">
        <v>3000000</v>
      </c>
      <c r="K358" s="802"/>
      <c r="L358" s="185" t="s">
        <v>286</v>
      </c>
      <c r="M358" s="614"/>
      <c r="N358" s="615"/>
      <c r="O358" s="614"/>
      <c r="P358" s="614"/>
      <c r="Q358" s="614"/>
      <c r="R358" s="614"/>
      <c r="S358" s="614"/>
      <c r="T358" s="614"/>
      <c r="U358" s="614"/>
      <c r="V358" s="614"/>
      <c r="W358" s="614"/>
      <c r="X358" s="614"/>
    </row>
    <row r="359" spans="1:24" s="616" customFormat="1" ht="21.75" customHeight="1">
      <c r="A359" s="647"/>
      <c r="B359" s="784"/>
      <c r="C359" s="784"/>
      <c r="D359" s="185"/>
      <c r="E359" s="185"/>
      <c r="F359" s="185"/>
      <c r="G359" s="185">
        <f>SUM(G343:G358)</f>
        <v>13</v>
      </c>
      <c r="H359" s="185">
        <f t="shared" ref="H359:L359" si="8">SUM(H343:H358)</f>
        <v>1753500</v>
      </c>
      <c r="I359" s="185">
        <f t="shared" si="8"/>
        <v>8</v>
      </c>
      <c r="J359" s="185">
        <f t="shared" si="8"/>
        <v>4404000</v>
      </c>
      <c r="K359" s="185">
        <f t="shared" si="8"/>
        <v>11</v>
      </c>
      <c r="L359" s="185">
        <f t="shared" si="8"/>
        <v>1516500</v>
      </c>
      <c r="M359" s="614"/>
      <c r="N359" s="615"/>
      <c r="O359" s="614"/>
      <c r="P359" s="614"/>
      <c r="Q359" s="614"/>
      <c r="R359" s="614"/>
      <c r="S359" s="614"/>
      <c r="T359" s="614"/>
      <c r="U359" s="614"/>
      <c r="V359" s="614"/>
      <c r="W359" s="614"/>
      <c r="X359" s="614"/>
    </row>
    <row r="360" spans="1:24" s="699" customFormat="1" ht="21.75" customHeight="1">
      <c r="A360" s="1337"/>
      <c r="B360" s="1338"/>
      <c r="C360" s="1338"/>
      <c r="D360" s="1339"/>
      <c r="E360" s="1339"/>
      <c r="F360" s="1339"/>
      <c r="G360" s="1339">
        <v>13</v>
      </c>
      <c r="H360" s="1339">
        <v>1753500</v>
      </c>
      <c r="I360" s="1339">
        <v>8</v>
      </c>
      <c r="J360" s="1339">
        <v>4404000</v>
      </c>
      <c r="K360" s="1339">
        <v>11</v>
      </c>
      <c r="L360" s="1339">
        <v>1516500</v>
      </c>
      <c r="M360" s="1340"/>
      <c r="N360" s="1341"/>
      <c r="O360" s="1340"/>
      <c r="P360" s="1340"/>
      <c r="Q360" s="1340"/>
      <c r="R360" s="1340"/>
      <c r="S360" s="1340"/>
      <c r="T360" s="1340"/>
      <c r="U360" s="1340"/>
      <c r="V360" s="1340"/>
      <c r="W360" s="1340"/>
      <c r="X360" s="1340"/>
    </row>
    <row r="361" spans="1:24" s="616" customFormat="1" ht="21.75" customHeight="1">
      <c r="A361" s="774"/>
      <c r="B361" s="796"/>
      <c r="C361" s="796"/>
      <c r="D361" s="798"/>
      <c r="E361" s="798"/>
      <c r="F361" s="798"/>
      <c r="G361" s="798"/>
      <c r="H361" s="798"/>
      <c r="I361" s="798"/>
      <c r="J361" s="798"/>
      <c r="K361" s="798"/>
      <c r="L361" s="798"/>
      <c r="M361" s="614"/>
      <c r="N361" s="615"/>
      <c r="O361" s="614"/>
      <c r="P361" s="614"/>
      <c r="Q361" s="614"/>
      <c r="R361" s="614"/>
      <c r="S361" s="614"/>
      <c r="T361" s="614"/>
      <c r="U361" s="614"/>
      <c r="V361" s="614"/>
      <c r="W361" s="614"/>
      <c r="X361" s="614"/>
    </row>
    <row r="362" spans="1:24" s="616" customFormat="1" ht="21.75" customHeight="1">
      <c r="A362" s="779"/>
      <c r="B362" s="790"/>
      <c r="C362" s="790"/>
      <c r="D362" s="791"/>
      <c r="E362" s="791"/>
      <c r="F362" s="791"/>
      <c r="G362" s="791"/>
      <c r="H362" s="791"/>
      <c r="I362" s="791"/>
      <c r="J362" s="791"/>
      <c r="K362" s="791"/>
      <c r="L362" s="791"/>
      <c r="M362" s="615"/>
      <c r="N362" s="615"/>
      <c r="O362" s="614"/>
      <c r="P362" s="614"/>
      <c r="Q362" s="614"/>
      <c r="R362" s="614"/>
      <c r="S362" s="614"/>
      <c r="T362" s="614"/>
      <c r="U362" s="614"/>
      <c r="V362" s="614"/>
      <c r="W362" s="614"/>
      <c r="X362" s="614"/>
    </row>
    <row r="363" spans="1:24" s="616" customFormat="1" ht="21.75" customHeight="1">
      <c r="A363" s="779"/>
      <c r="B363" s="790"/>
      <c r="C363" s="790"/>
      <c r="D363" s="791"/>
      <c r="E363" s="791"/>
      <c r="F363" s="791"/>
      <c r="G363" s="791"/>
      <c r="H363" s="791"/>
      <c r="I363" s="791"/>
      <c r="J363" s="791"/>
      <c r="K363" s="791"/>
      <c r="L363" s="791"/>
      <c r="M363" s="615"/>
      <c r="N363" s="615"/>
      <c r="O363" s="614"/>
      <c r="P363" s="614"/>
      <c r="Q363" s="614"/>
      <c r="R363" s="614"/>
      <c r="S363" s="614"/>
      <c r="T363" s="614"/>
      <c r="U363" s="614"/>
      <c r="V363" s="614"/>
      <c r="W363" s="614"/>
      <c r="X363" s="614"/>
    </row>
    <row r="364" spans="1:24" s="616" customFormat="1" ht="21.75" customHeight="1">
      <c r="D364" s="720"/>
      <c r="E364" s="720"/>
      <c r="F364" s="720"/>
      <c r="G364" s="720"/>
      <c r="H364" s="720"/>
      <c r="I364" s="720"/>
      <c r="J364" s="720"/>
      <c r="K364" s="720"/>
      <c r="L364" s="720"/>
      <c r="N364" s="632"/>
    </row>
    <row r="365" spans="1:24" s="624" customFormat="1" ht="24" customHeight="1">
      <c r="A365" s="806"/>
      <c r="B365" s="807"/>
      <c r="C365" s="807"/>
      <c r="D365" s="809"/>
      <c r="E365" s="809"/>
      <c r="F365" s="810"/>
      <c r="G365" s="810"/>
      <c r="H365" s="810"/>
      <c r="I365" s="810"/>
      <c r="J365" s="810"/>
      <c r="K365" s="810"/>
      <c r="L365" s="810"/>
    </row>
    <row r="366" spans="1:24" s="616" customFormat="1" ht="21.75" customHeight="1">
      <c r="A366" s="1598" t="s">
        <v>360</v>
      </c>
      <c r="B366" s="1599"/>
      <c r="C366" s="1599"/>
      <c r="D366" s="1599"/>
      <c r="E366" s="1599"/>
      <c r="F366" s="1599"/>
      <c r="G366" s="1599"/>
      <c r="H366" s="1599"/>
      <c r="I366" s="1599"/>
      <c r="J366" s="1599"/>
      <c r="K366" s="1599"/>
      <c r="L366" s="1599"/>
      <c r="M366" s="677"/>
      <c r="N366" s="678"/>
    </row>
    <row r="367" spans="1:24" s="616" customFormat="1" ht="21.75" customHeight="1">
      <c r="A367" s="1598" t="s">
        <v>361</v>
      </c>
      <c r="B367" s="1599"/>
      <c r="C367" s="1599"/>
      <c r="D367" s="1599"/>
      <c r="E367" s="1599"/>
      <c r="F367" s="1599"/>
      <c r="G367" s="1599"/>
      <c r="H367" s="1599"/>
      <c r="I367" s="1599"/>
      <c r="J367" s="1599"/>
      <c r="K367" s="1599"/>
      <c r="L367" s="1599"/>
      <c r="M367" s="677"/>
      <c r="N367" s="678"/>
    </row>
    <row r="368" spans="1:24" s="616" customFormat="1" ht="21.75" customHeight="1">
      <c r="A368" s="1600" t="s">
        <v>362</v>
      </c>
      <c r="B368" s="1600"/>
      <c r="C368" s="1600"/>
      <c r="D368" s="1600"/>
      <c r="E368" s="1600"/>
      <c r="F368" s="1600"/>
      <c r="G368" s="1600"/>
      <c r="H368" s="1600"/>
      <c r="I368" s="1600"/>
      <c r="J368" s="1600"/>
      <c r="K368" s="1600"/>
      <c r="L368" s="1600"/>
      <c r="M368" s="677"/>
    </row>
    <row r="369" spans="1:14" s="624" customFormat="1" ht="24" customHeight="1">
      <c r="A369" s="1605" t="s">
        <v>878</v>
      </c>
      <c r="B369" s="1605"/>
      <c r="C369" s="1605"/>
      <c r="D369" s="1605"/>
      <c r="E369" s="1605"/>
      <c r="F369" s="1605"/>
      <c r="G369" s="1605"/>
      <c r="H369" s="1605"/>
      <c r="I369" s="1605"/>
      <c r="J369" s="1605"/>
      <c r="K369" s="1605"/>
      <c r="L369" s="1605"/>
    </row>
    <row r="370" spans="1:14" s="270" customFormat="1" ht="21.75" customHeight="1">
      <c r="A370" s="1594" t="s">
        <v>180</v>
      </c>
      <c r="B370" s="1594" t="s">
        <v>255</v>
      </c>
      <c r="C370" s="180"/>
      <c r="D370" s="1595" t="s">
        <v>145</v>
      </c>
      <c r="E370" s="1596"/>
      <c r="F370" s="1596"/>
      <c r="G370" s="1596"/>
      <c r="H370" s="1596"/>
      <c r="I370" s="1596"/>
      <c r="J370" s="1596"/>
      <c r="K370" s="1596"/>
      <c r="L370" s="1597"/>
    </row>
    <row r="371" spans="1:14" s="270" customFormat="1" ht="21.75" customHeight="1">
      <c r="A371" s="1592"/>
      <c r="B371" s="1592"/>
      <c r="C371" s="1268"/>
      <c r="D371" s="578">
        <v>2561</v>
      </c>
      <c r="E371" s="579"/>
      <c r="F371" s="579">
        <v>2562</v>
      </c>
      <c r="G371" s="579"/>
      <c r="H371" s="579">
        <v>2563</v>
      </c>
      <c r="I371" s="579"/>
      <c r="J371" s="579">
        <v>2564</v>
      </c>
      <c r="K371" s="579"/>
      <c r="L371" s="579">
        <v>2565</v>
      </c>
    </row>
    <row r="372" spans="1:14" s="270" customFormat="1" ht="21.75" customHeight="1">
      <c r="A372" s="1593"/>
      <c r="B372" s="1593"/>
      <c r="C372" s="1269"/>
      <c r="D372" s="205" t="s">
        <v>6</v>
      </c>
      <c r="E372" s="205"/>
      <c r="F372" s="205" t="s">
        <v>6</v>
      </c>
      <c r="G372" s="206"/>
      <c r="H372" s="206" t="s">
        <v>6</v>
      </c>
      <c r="I372" s="206"/>
      <c r="J372" s="206" t="s">
        <v>6</v>
      </c>
      <c r="K372" s="206"/>
      <c r="L372" s="206" t="s">
        <v>6</v>
      </c>
    </row>
    <row r="373" spans="1:14" s="616" customFormat="1" ht="21.75" customHeight="1">
      <c r="A373" s="31">
        <v>1</v>
      </c>
      <c r="B373" s="29" t="s">
        <v>70</v>
      </c>
      <c r="C373" s="1306">
        <v>1</v>
      </c>
      <c r="D373" s="1336">
        <v>1000000</v>
      </c>
      <c r="E373" s="1336">
        <v>1</v>
      </c>
      <c r="F373" s="1336">
        <v>1000000</v>
      </c>
      <c r="G373" s="1336">
        <v>1</v>
      </c>
      <c r="H373" s="1336">
        <v>1000000</v>
      </c>
      <c r="I373" s="1336">
        <v>1</v>
      </c>
      <c r="J373" s="1336">
        <v>1000000</v>
      </c>
      <c r="K373" s="1336">
        <v>1</v>
      </c>
      <c r="L373" s="1336">
        <v>1000000</v>
      </c>
      <c r="M373" s="677"/>
      <c r="N373" s="632"/>
    </row>
    <row r="374" spans="1:14" s="616" customFormat="1" ht="21.75" customHeight="1">
      <c r="A374" s="31"/>
      <c r="B374" s="29"/>
      <c r="C374" s="29"/>
      <c r="D374" s="255"/>
      <c r="E374" s="255"/>
      <c r="F374" s="255"/>
      <c r="G374" s="255"/>
      <c r="H374" s="255"/>
      <c r="I374" s="255"/>
      <c r="J374" s="255"/>
      <c r="K374" s="255"/>
      <c r="L374" s="255"/>
      <c r="M374" s="677"/>
      <c r="N374" s="632"/>
    </row>
    <row r="375" spans="1:14" s="616" customFormat="1" ht="21.75" customHeight="1">
      <c r="A375" s="31"/>
      <c r="B375" s="29"/>
      <c r="C375" s="29"/>
      <c r="D375" s="255"/>
      <c r="E375" s="255"/>
      <c r="F375" s="255"/>
      <c r="G375" s="255"/>
      <c r="H375" s="255"/>
      <c r="I375" s="255"/>
      <c r="J375" s="255"/>
      <c r="K375" s="255"/>
      <c r="L375" s="255"/>
      <c r="M375" s="677"/>
      <c r="N375" s="632"/>
    </row>
    <row r="376" spans="1:14" s="616" customFormat="1" ht="21.75" customHeight="1">
      <c r="A376" s="31"/>
      <c r="B376" s="29"/>
      <c r="C376" s="29"/>
      <c r="D376" s="255"/>
      <c r="E376" s="255"/>
      <c r="F376" s="255"/>
      <c r="G376" s="255"/>
      <c r="H376" s="255"/>
      <c r="I376" s="255"/>
      <c r="J376" s="255"/>
      <c r="K376" s="255"/>
      <c r="L376" s="255"/>
      <c r="M376" s="677"/>
      <c r="N376" s="632"/>
    </row>
    <row r="377" spans="1:14" s="616" customFormat="1" ht="21.75" customHeight="1">
      <c r="A377" s="31"/>
      <c r="B377" s="29"/>
      <c r="C377" s="29"/>
      <c r="D377" s="813"/>
      <c r="E377" s="813"/>
      <c r="F377" s="813"/>
      <c r="G377" s="813"/>
      <c r="H377" s="813"/>
      <c r="I377" s="813"/>
      <c r="J377" s="813"/>
      <c r="K377" s="813"/>
      <c r="L377" s="813"/>
      <c r="M377" s="677"/>
      <c r="N377" s="632"/>
    </row>
    <row r="378" spans="1:14" s="616" customFormat="1" ht="21.75" customHeight="1">
      <c r="A378" s="31"/>
      <c r="B378" s="29"/>
      <c r="C378" s="29"/>
      <c r="D378" s="595"/>
      <c r="E378" s="595"/>
      <c r="F378" s="255"/>
      <c r="G378" s="255"/>
      <c r="H378" s="255"/>
      <c r="I378" s="255"/>
      <c r="J378" s="255"/>
      <c r="K378" s="255"/>
      <c r="L378" s="255"/>
      <c r="M378" s="677"/>
      <c r="N378" s="632"/>
    </row>
    <row r="379" spans="1:14" s="616" customFormat="1" ht="21.75" customHeight="1">
      <c r="A379" s="31"/>
      <c r="B379" s="29"/>
      <c r="C379" s="29"/>
      <c r="D379" s="255"/>
      <c r="E379" s="255"/>
      <c r="F379" s="255"/>
      <c r="G379" s="255"/>
      <c r="H379" s="255"/>
      <c r="I379" s="255"/>
      <c r="J379" s="255"/>
      <c r="K379" s="255"/>
      <c r="L379" s="255"/>
      <c r="M379" s="677"/>
      <c r="N379" s="632"/>
    </row>
    <row r="380" spans="1:14" s="616" customFormat="1" ht="21.75" customHeight="1">
      <c r="A380" s="300"/>
      <c r="B380" s="301"/>
      <c r="C380" s="301"/>
      <c r="D380" s="317"/>
      <c r="E380" s="317"/>
      <c r="F380" s="317"/>
      <c r="G380" s="317"/>
      <c r="H380" s="317"/>
      <c r="I380" s="317"/>
      <c r="J380" s="317"/>
      <c r="K380" s="317"/>
      <c r="L380" s="317"/>
      <c r="M380" s="677"/>
      <c r="N380" s="632"/>
    </row>
    <row r="381" spans="1:14" s="616" customFormat="1" ht="21.75" customHeight="1">
      <c r="A381" s="303"/>
      <c r="B381" s="304"/>
      <c r="C381" s="304"/>
      <c r="D381" s="307"/>
      <c r="E381" s="307"/>
      <c r="F381" s="307"/>
      <c r="G381" s="307"/>
      <c r="H381" s="307"/>
      <c r="I381" s="307"/>
      <c r="J381" s="307"/>
      <c r="K381" s="307"/>
      <c r="L381" s="307"/>
      <c r="M381" s="677"/>
      <c r="N381" s="632"/>
    </row>
    <row r="382" spans="1:14" s="616" customFormat="1" ht="21.75" customHeight="1">
      <c r="A382" s="303"/>
      <c r="B382" s="304"/>
      <c r="C382" s="304"/>
      <c r="D382" s="307"/>
      <c r="E382" s="307"/>
      <c r="F382" s="307"/>
      <c r="G382" s="307"/>
      <c r="H382" s="307"/>
      <c r="I382" s="307"/>
      <c r="J382" s="307"/>
      <c r="K382" s="307"/>
      <c r="L382" s="307"/>
      <c r="M382" s="677"/>
      <c r="N382" s="632"/>
    </row>
    <row r="383" spans="1:14" s="616" customFormat="1" ht="21.75" customHeight="1">
      <c r="A383" s="303"/>
      <c r="B383" s="304"/>
      <c r="C383" s="304"/>
      <c r="D383" s="307"/>
      <c r="E383" s="307"/>
      <c r="F383" s="307"/>
      <c r="G383" s="307"/>
      <c r="H383" s="307"/>
      <c r="I383" s="307"/>
      <c r="J383" s="307"/>
      <c r="K383" s="307"/>
      <c r="L383" s="307"/>
      <c r="M383" s="677"/>
      <c r="N383" s="632"/>
    </row>
    <row r="384" spans="1:14" s="616" customFormat="1" ht="21.75" customHeight="1">
      <c r="A384" s="303"/>
      <c r="B384" s="304"/>
      <c r="C384" s="304"/>
      <c r="D384" s="307"/>
      <c r="E384" s="307"/>
      <c r="F384" s="307"/>
      <c r="G384" s="307"/>
      <c r="H384" s="307"/>
      <c r="I384" s="307"/>
      <c r="J384" s="307"/>
      <c r="K384" s="307"/>
      <c r="L384" s="307"/>
      <c r="M384" s="677"/>
      <c r="N384" s="632"/>
    </row>
    <row r="385" spans="1:25" s="616" customFormat="1" ht="21.75" customHeight="1">
      <c r="A385" s="303"/>
      <c r="B385" s="304"/>
      <c r="C385" s="304"/>
      <c r="D385" s="307"/>
      <c r="E385" s="307"/>
      <c r="F385" s="307"/>
      <c r="G385" s="307"/>
      <c r="H385" s="307"/>
      <c r="I385" s="307"/>
      <c r="J385" s="307"/>
      <c r="K385" s="307"/>
      <c r="L385" s="307"/>
      <c r="M385" s="677"/>
      <c r="N385" s="632"/>
    </row>
    <row r="386" spans="1:25" s="616" customFormat="1" ht="21.75" customHeight="1">
      <c r="A386" s="303"/>
      <c r="B386" s="304"/>
      <c r="C386" s="304"/>
      <c r="D386" s="307"/>
      <c r="E386" s="307"/>
      <c r="F386" s="307"/>
      <c r="G386" s="307"/>
      <c r="H386" s="307"/>
      <c r="I386" s="307"/>
      <c r="J386" s="307"/>
      <c r="K386" s="307"/>
      <c r="L386" s="307"/>
      <c r="M386" s="677"/>
      <c r="N386" s="632"/>
    </row>
    <row r="387" spans="1:25" s="616" customFormat="1" ht="21.75" customHeight="1">
      <c r="D387" s="720"/>
      <c r="E387" s="720"/>
      <c r="F387" s="720"/>
      <c r="G387" s="720"/>
      <c r="H387" s="720"/>
      <c r="I387" s="720"/>
      <c r="J387" s="720"/>
      <c r="K387" s="720"/>
      <c r="L387" s="720"/>
      <c r="N387" s="632"/>
    </row>
    <row r="388" spans="1:25" s="616" customFormat="1" ht="21.75" customHeight="1">
      <c r="D388" s="720"/>
      <c r="E388" s="720"/>
      <c r="F388" s="720"/>
      <c r="G388" s="720"/>
      <c r="H388" s="720"/>
      <c r="I388" s="720"/>
      <c r="J388" s="720"/>
      <c r="K388" s="720"/>
      <c r="L388" s="720"/>
      <c r="N388" s="632"/>
    </row>
    <row r="389" spans="1:25" s="616" customFormat="1" ht="21.75" customHeight="1">
      <c r="A389" s="1598" t="s">
        <v>360</v>
      </c>
      <c r="B389" s="1599"/>
      <c r="C389" s="1599"/>
      <c r="D389" s="1599"/>
      <c r="E389" s="1599"/>
      <c r="F389" s="1599"/>
      <c r="G389" s="1599"/>
      <c r="H389" s="1599"/>
      <c r="I389" s="1599"/>
      <c r="J389" s="1599"/>
      <c r="K389" s="1599"/>
      <c r="L389" s="1599"/>
      <c r="M389" s="614"/>
      <c r="N389" s="615"/>
      <c r="O389" s="615"/>
      <c r="P389" s="614"/>
      <c r="Q389" s="614"/>
      <c r="R389" s="614"/>
      <c r="S389" s="614"/>
      <c r="T389" s="614"/>
      <c r="U389" s="614"/>
      <c r="V389" s="614"/>
      <c r="W389" s="614"/>
      <c r="X389" s="614"/>
      <c r="Y389" s="614"/>
    </row>
    <row r="390" spans="1:25" s="616" customFormat="1" ht="21.75" customHeight="1">
      <c r="A390" s="1598" t="s">
        <v>361</v>
      </c>
      <c r="B390" s="1599"/>
      <c r="C390" s="1599"/>
      <c r="D390" s="1599"/>
      <c r="E390" s="1599"/>
      <c r="F390" s="1599"/>
      <c r="G390" s="1599"/>
      <c r="H390" s="1599"/>
      <c r="I390" s="1599"/>
      <c r="J390" s="1599"/>
      <c r="K390" s="1599"/>
      <c r="L390" s="1599"/>
      <c r="M390" s="614"/>
      <c r="N390" s="615"/>
      <c r="O390" s="615"/>
      <c r="P390" s="614"/>
      <c r="Q390" s="614"/>
      <c r="R390" s="614"/>
      <c r="S390" s="614"/>
      <c r="T390" s="614"/>
      <c r="U390" s="614"/>
      <c r="V390" s="614"/>
      <c r="W390" s="614"/>
      <c r="X390" s="614"/>
      <c r="Y390" s="614"/>
    </row>
    <row r="391" spans="1:25" s="616" customFormat="1" ht="21.75" customHeight="1">
      <c r="A391" s="1600" t="s">
        <v>362</v>
      </c>
      <c r="B391" s="1600"/>
      <c r="C391" s="1600"/>
      <c r="D391" s="1600"/>
      <c r="E391" s="1600"/>
      <c r="F391" s="1600"/>
      <c r="G391" s="1600"/>
      <c r="H391" s="1600"/>
      <c r="I391" s="1600"/>
      <c r="J391" s="1600"/>
      <c r="K391" s="1600"/>
      <c r="L391" s="1600"/>
      <c r="M391" s="677"/>
      <c r="N391" s="678"/>
      <c r="O391" s="678"/>
    </row>
    <row r="392" spans="1:25" s="616" customFormat="1" ht="21.75" customHeight="1">
      <c r="A392" s="1271" t="s">
        <v>990</v>
      </c>
      <c r="B392" s="1271"/>
      <c r="C392" s="1271"/>
      <c r="D392" s="620"/>
      <c r="E392" s="620"/>
      <c r="F392" s="620"/>
      <c r="G392" s="620"/>
      <c r="H392" s="620"/>
      <c r="I392" s="620"/>
      <c r="J392" s="620"/>
      <c r="K392" s="620"/>
      <c r="L392" s="620"/>
      <c r="M392" s="677"/>
      <c r="N392" s="678"/>
      <c r="O392" s="678"/>
    </row>
    <row r="393" spans="1:25" s="270" customFormat="1" ht="21.75" customHeight="1">
      <c r="A393" s="1594" t="s">
        <v>180</v>
      </c>
      <c r="B393" s="1594" t="s">
        <v>255</v>
      </c>
      <c r="C393" s="180"/>
      <c r="D393" s="1595" t="s">
        <v>145</v>
      </c>
      <c r="E393" s="1596"/>
      <c r="F393" s="1596"/>
      <c r="G393" s="1596"/>
      <c r="H393" s="1596"/>
      <c r="I393" s="1596"/>
      <c r="J393" s="1596"/>
      <c r="K393" s="1596"/>
      <c r="L393" s="1597"/>
    </row>
    <row r="394" spans="1:25" s="270" customFormat="1" ht="21.75" customHeight="1">
      <c r="A394" s="1592"/>
      <c r="B394" s="1592"/>
      <c r="C394" s="1268"/>
      <c r="D394" s="578">
        <v>2561</v>
      </c>
      <c r="E394" s="579"/>
      <c r="F394" s="579">
        <v>2562</v>
      </c>
      <c r="G394" s="579"/>
      <c r="H394" s="579">
        <v>2563</v>
      </c>
      <c r="I394" s="579"/>
      <c r="J394" s="579">
        <v>2564</v>
      </c>
      <c r="K394" s="579"/>
      <c r="L394" s="579">
        <v>2565</v>
      </c>
    </row>
    <row r="395" spans="1:25" s="270" customFormat="1" ht="21.75" customHeight="1">
      <c r="A395" s="1593"/>
      <c r="B395" s="1593"/>
      <c r="C395" s="1269"/>
      <c r="D395" s="205" t="s">
        <v>6</v>
      </c>
      <c r="E395" s="205"/>
      <c r="F395" s="205" t="s">
        <v>6</v>
      </c>
      <c r="G395" s="206"/>
      <c r="H395" s="206" t="s">
        <v>6</v>
      </c>
      <c r="I395" s="206"/>
      <c r="J395" s="206" t="s">
        <v>6</v>
      </c>
      <c r="K395" s="206"/>
      <c r="L395" s="206" t="s">
        <v>6</v>
      </c>
    </row>
    <row r="396" spans="1:25" s="616" customFormat="1" ht="21.75" customHeight="1">
      <c r="A396" s="438">
        <v>1</v>
      </c>
      <c r="B396" s="439" t="s">
        <v>977</v>
      </c>
      <c r="C396" s="875">
        <v>1</v>
      </c>
      <c r="D396" s="456">
        <v>30000</v>
      </c>
      <c r="E396" s="875">
        <v>1</v>
      </c>
      <c r="F396" s="456">
        <v>30000</v>
      </c>
      <c r="G396" s="875">
        <v>1</v>
      </c>
      <c r="H396" s="456">
        <v>30000</v>
      </c>
      <c r="I396" s="875">
        <v>1</v>
      </c>
      <c r="J396" s="456">
        <v>30000</v>
      </c>
      <c r="K396" s="875">
        <v>1</v>
      </c>
      <c r="L396" s="456">
        <v>30000</v>
      </c>
      <c r="M396" s="302"/>
      <c r="N396" s="302"/>
      <c r="O396" s="302"/>
    </row>
    <row r="397" spans="1:25" s="616" customFormat="1" ht="21.75" customHeight="1">
      <c r="A397" s="31">
        <v>2</v>
      </c>
      <c r="B397" s="29" t="s">
        <v>980</v>
      </c>
      <c r="C397" s="875">
        <v>1</v>
      </c>
      <c r="D397" s="255">
        <v>250000</v>
      </c>
      <c r="E397" s="875">
        <v>1</v>
      </c>
      <c r="F397" s="255">
        <v>250000</v>
      </c>
      <c r="G397" s="875">
        <v>1</v>
      </c>
      <c r="H397" s="255">
        <v>285000</v>
      </c>
      <c r="I397" s="875">
        <v>1</v>
      </c>
      <c r="J397" s="255">
        <v>285000</v>
      </c>
      <c r="K397" s="875">
        <v>1</v>
      </c>
      <c r="L397" s="255">
        <v>285000</v>
      </c>
      <c r="M397" s="302"/>
      <c r="N397" s="302"/>
      <c r="O397" s="302"/>
    </row>
    <row r="398" spans="1:25" s="616" customFormat="1" ht="21.75" customHeight="1">
      <c r="A398" s="31">
        <v>3</v>
      </c>
      <c r="B398" s="29" t="s">
        <v>486</v>
      </c>
      <c r="C398" s="875">
        <v>1</v>
      </c>
      <c r="D398" s="817">
        <v>10000000</v>
      </c>
      <c r="E398" s="875">
        <v>1</v>
      </c>
      <c r="F398" s="817">
        <v>10000000</v>
      </c>
      <c r="G398" s="875">
        <v>1</v>
      </c>
      <c r="H398" s="817">
        <v>11360400</v>
      </c>
      <c r="I398" s="875">
        <v>1</v>
      </c>
      <c r="J398" s="817">
        <v>12080400</v>
      </c>
      <c r="K398" s="875">
        <v>1</v>
      </c>
      <c r="L398" s="817">
        <v>12800400</v>
      </c>
      <c r="M398" s="614"/>
      <c r="N398" s="615"/>
      <c r="O398" s="615"/>
    </row>
    <row r="399" spans="1:25" s="616" customFormat="1" ht="21.75" customHeight="1">
      <c r="A399" s="31">
        <v>4</v>
      </c>
      <c r="B399" s="29" t="s">
        <v>757</v>
      </c>
      <c r="C399" s="875">
        <v>1</v>
      </c>
      <c r="D399" s="817">
        <v>1516800</v>
      </c>
      <c r="E399" s="875">
        <v>1</v>
      </c>
      <c r="F399" s="817">
        <v>1516800</v>
      </c>
      <c r="G399" s="875">
        <v>1</v>
      </c>
      <c r="H399" s="817">
        <v>2793600</v>
      </c>
      <c r="I399" s="875">
        <v>1</v>
      </c>
      <c r="J399" s="817">
        <v>3273600</v>
      </c>
      <c r="K399" s="875">
        <v>1</v>
      </c>
      <c r="L399" s="817">
        <v>3840000</v>
      </c>
      <c r="M399" s="614"/>
      <c r="N399" s="615"/>
      <c r="O399" s="615"/>
    </row>
    <row r="400" spans="1:25" s="616" customFormat="1" ht="21.75" customHeight="1">
      <c r="A400" s="31">
        <v>5</v>
      </c>
      <c r="B400" s="29" t="s">
        <v>158</v>
      </c>
      <c r="C400" s="875">
        <v>1</v>
      </c>
      <c r="D400" s="255">
        <v>48000</v>
      </c>
      <c r="E400" s="875">
        <v>1</v>
      </c>
      <c r="F400" s="255">
        <v>48000</v>
      </c>
      <c r="G400" s="875">
        <v>1</v>
      </c>
      <c r="H400" s="255">
        <v>150000</v>
      </c>
      <c r="I400" s="875">
        <v>1</v>
      </c>
      <c r="J400" s="255">
        <v>150000</v>
      </c>
      <c r="K400" s="875">
        <v>1</v>
      </c>
      <c r="L400" s="255">
        <v>150000</v>
      </c>
      <c r="M400" s="614"/>
      <c r="N400" s="615"/>
      <c r="O400" s="615"/>
    </row>
    <row r="401" spans="1:25" s="616" customFormat="1" ht="21.75" customHeight="1">
      <c r="A401" s="31">
        <v>6</v>
      </c>
      <c r="B401" s="29" t="s">
        <v>1025</v>
      </c>
      <c r="C401" s="875">
        <v>1</v>
      </c>
      <c r="D401" s="255">
        <v>10000</v>
      </c>
      <c r="E401" s="875">
        <v>1</v>
      </c>
      <c r="F401" s="255">
        <v>10000</v>
      </c>
      <c r="G401" s="875">
        <v>1</v>
      </c>
      <c r="H401" s="255">
        <v>10000</v>
      </c>
      <c r="I401" s="875">
        <v>1</v>
      </c>
      <c r="J401" s="255">
        <v>10000</v>
      </c>
      <c r="K401" s="875">
        <v>1</v>
      </c>
      <c r="L401" s="255">
        <v>10000</v>
      </c>
      <c r="N401" s="632"/>
      <c r="O401" s="632"/>
    </row>
    <row r="402" spans="1:25" s="616" customFormat="1" ht="21.75" customHeight="1">
      <c r="A402" s="31"/>
      <c r="B402" s="29"/>
      <c r="C402" s="1335">
        <f>SUM(C396:C401)</f>
        <v>6</v>
      </c>
      <c r="D402" s="1335">
        <f t="shared" ref="D402:L402" si="9">SUM(D396:D401)</f>
        <v>11854800</v>
      </c>
      <c r="E402" s="1335">
        <f t="shared" si="9"/>
        <v>6</v>
      </c>
      <c r="F402" s="1335">
        <f t="shared" si="9"/>
        <v>11854800</v>
      </c>
      <c r="G402" s="1335">
        <f t="shared" si="9"/>
        <v>6</v>
      </c>
      <c r="H402" s="1335">
        <f t="shared" si="9"/>
        <v>14629000</v>
      </c>
      <c r="I402" s="1335">
        <f t="shared" si="9"/>
        <v>6</v>
      </c>
      <c r="J402" s="1335">
        <f t="shared" si="9"/>
        <v>15829000</v>
      </c>
      <c r="K402" s="1335">
        <f t="shared" si="9"/>
        <v>6</v>
      </c>
      <c r="L402" s="1335">
        <f t="shared" si="9"/>
        <v>17115400</v>
      </c>
      <c r="N402" s="632"/>
      <c r="O402" s="632"/>
    </row>
    <row r="403" spans="1:25" s="699" customFormat="1" ht="21.75" customHeight="1">
      <c r="A403" s="1331"/>
      <c r="B403" s="1332"/>
      <c r="C403" s="1332">
        <v>6</v>
      </c>
      <c r="D403" s="1333">
        <v>11854800</v>
      </c>
      <c r="E403" s="1334">
        <v>6</v>
      </c>
      <c r="F403" s="1333">
        <v>11854800</v>
      </c>
      <c r="G403" s="1333">
        <v>6</v>
      </c>
      <c r="H403" s="1333">
        <v>14629000</v>
      </c>
      <c r="I403" s="1333">
        <v>6</v>
      </c>
      <c r="J403" s="1333">
        <v>15829000</v>
      </c>
      <c r="K403" s="1333">
        <v>6</v>
      </c>
      <c r="L403" s="1333">
        <v>17115400</v>
      </c>
      <c r="N403" s="700"/>
      <c r="O403" s="700"/>
    </row>
    <row r="404" spans="1:25" s="616" customFormat="1" ht="21.75" customHeight="1">
      <c r="D404" s="720"/>
      <c r="E404" s="720"/>
      <c r="F404" s="720"/>
      <c r="G404" s="720"/>
      <c r="H404" s="720"/>
      <c r="I404" s="720"/>
      <c r="J404" s="720"/>
      <c r="K404" s="720"/>
      <c r="L404" s="720"/>
      <c r="N404" s="632"/>
      <c r="O404" s="632"/>
    </row>
    <row r="406" spans="1:25" s="3" customFormat="1" ht="20.25" customHeight="1">
      <c r="D406" s="91"/>
      <c r="E406" s="91"/>
      <c r="F406" s="91"/>
      <c r="G406" s="91"/>
      <c r="H406" s="91"/>
      <c r="I406" s="91"/>
      <c r="J406" s="91"/>
      <c r="K406" s="91"/>
      <c r="L406" s="91"/>
      <c r="N406" s="40"/>
      <c r="O406" s="40"/>
    </row>
    <row r="407" spans="1:25" s="3" customFormat="1" ht="20.25" customHeight="1">
      <c r="D407" s="91"/>
      <c r="E407" s="91"/>
      <c r="F407" s="91"/>
      <c r="G407" s="91"/>
      <c r="H407" s="91"/>
      <c r="I407" s="91"/>
      <c r="J407" s="91"/>
      <c r="K407" s="91"/>
      <c r="L407" s="91"/>
      <c r="N407" s="40"/>
      <c r="O407" s="40"/>
    </row>
    <row r="408" spans="1:25" s="3" customFormat="1" ht="20.25" customHeight="1">
      <c r="A408" s="1601" t="s">
        <v>0</v>
      </c>
      <c r="B408" s="1601"/>
      <c r="C408" s="1601"/>
      <c r="D408" s="1601"/>
      <c r="E408" s="1601"/>
      <c r="F408" s="1601"/>
      <c r="G408" s="1601"/>
      <c r="H408" s="1601"/>
      <c r="I408" s="1601"/>
      <c r="J408" s="1601"/>
      <c r="K408" s="1601"/>
      <c r="L408" s="1601"/>
      <c r="M408" s="1"/>
      <c r="N408" s="2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s="3" customFormat="1" ht="20.25" customHeight="1">
      <c r="A409" s="1601" t="s">
        <v>1809</v>
      </c>
      <c r="B409" s="1601"/>
      <c r="C409" s="1601"/>
      <c r="D409" s="1601"/>
      <c r="E409" s="1601"/>
      <c r="F409" s="1601"/>
      <c r="G409" s="1601"/>
      <c r="H409" s="1601"/>
      <c r="I409" s="1601"/>
      <c r="J409" s="1601"/>
      <c r="K409" s="1601"/>
      <c r="L409" s="1601"/>
      <c r="M409" s="1"/>
      <c r="N409" s="2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s="3" customFormat="1" ht="23.25">
      <c r="A410" s="1602" t="s">
        <v>1</v>
      </c>
      <c r="B410" s="1602"/>
      <c r="C410" s="1602"/>
      <c r="D410" s="1602"/>
      <c r="E410" s="1602"/>
      <c r="F410" s="1602"/>
      <c r="G410" s="1602"/>
      <c r="H410" s="1602"/>
      <c r="I410" s="1602"/>
      <c r="J410" s="1602"/>
      <c r="K410" s="1602"/>
      <c r="L410" s="1602"/>
      <c r="M410" s="4"/>
      <c r="N410" s="5"/>
      <c r="O410" s="5"/>
    </row>
    <row r="411" spans="1:25" s="3" customFormat="1" ht="23.25">
      <c r="A411" s="1603" t="s">
        <v>360</v>
      </c>
      <c r="B411" s="1583"/>
      <c r="C411" s="1583"/>
      <c r="D411" s="1583"/>
      <c r="E411" s="1583"/>
      <c r="F411" s="1583"/>
      <c r="G411" s="1583"/>
      <c r="H411" s="1583"/>
      <c r="I411" s="1583"/>
      <c r="J411" s="1583"/>
      <c r="K411" s="1583"/>
      <c r="L411" s="1583"/>
      <c r="M411" s="4"/>
      <c r="N411" s="5"/>
      <c r="O411" s="5"/>
    </row>
    <row r="412" spans="1:25" s="3" customFormat="1" ht="23.25">
      <c r="A412" s="1603" t="s">
        <v>364</v>
      </c>
      <c r="B412" s="1583"/>
      <c r="C412" s="1583"/>
      <c r="D412" s="1583"/>
      <c r="E412" s="1583"/>
      <c r="F412" s="1583"/>
      <c r="G412" s="1583"/>
      <c r="H412" s="1583"/>
      <c r="I412" s="1583"/>
      <c r="J412" s="1583"/>
      <c r="K412" s="1583"/>
      <c r="L412" s="1583"/>
      <c r="M412" s="4"/>
      <c r="N412" s="5"/>
      <c r="O412" s="5"/>
    </row>
    <row r="413" spans="1:25" s="3" customFormat="1" ht="23.25">
      <c r="A413" s="1604" t="s">
        <v>734</v>
      </c>
      <c r="B413" s="1604"/>
      <c r="C413" s="1604"/>
      <c r="D413" s="1604"/>
      <c r="E413" s="1604"/>
      <c r="F413" s="1604"/>
      <c r="G413" s="1604"/>
      <c r="H413" s="1604"/>
      <c r="I413" s="1604"/>
      <c r="J413" s="1604"/>
      <c r="K413" s="1604"/>
      <c r="L413" s="1604"/>
      <c r="M413" s="4"/>
      <c r="N413" s="5"/>
      <c r="O413" s="5"/>
    </row>
    <row r="414" spans="1:25" s="3" customFormat="1" ht="23.25">
      <c r="A414" s="1272" t="s">
        <v>991</v>
      </c>
      <c r="B414" s="1272"/>
      <c r="C414" s="1272"/>
      <c r="D414" s="85"/>
      <c r="E414" s="85"/>
      <c r="F414" s="85"/>
      <c r="G414" s="85"/>
      <c r="H414" s="85"/>
      <c r="I414" s="85"/>
      <c r="J414" s="85"/>
      <c r="K414" s="85"/>
      <c r="L414" s="85"/>
      <c r="M414" s="4"/>
      <c r="N414" s="5"/>
      <c r="O414" s="5"/>
    </row>
    <row r="415" spans="1:25" s="270" customFormat="1" ht="21" customHeight="1">
      <c r="A415" s="1594" t="s">
        <v>180</v>
      </c>
      <c r="B415" s="1594" t="s">
        <v>255</v>
      </c>
      <c r="C415" s="180"/>
      <c r="D415" s="1595" t="s">
        <v>145</v>
      </c>
      <c r="E415" s="1596"/>
      <c r="F415" s="1596"/>
      <c r="G415" s="1596"/>
      <c r="H415" s="1596"/>
      <c r="I415" s="1596"/>
      <c r="J415" s="1596"/>
      <c r="K415" s="1596"/>
      <c r="L415" s="1597"/>
    </row>
    <row r="416" spans="1:25" s="270" customFormat="1" ht="21" customHeight="1">
      <c r="A416" s="1592"/>
      <c r="B416" s="1592"/>
      <c r="C416" s="1268"/>
      <c r="D416" s="578">
        <v>2561</v>
      </c>
      <c r="E416" s="579"/>
      <c r="F416" s="579">
        <v>2562</v>
      </c>
      <c r="G416" s="579"/>
      <c r="H416" s="579">
        <v>2563</v>
      </c>
      <c r="I416" s="579"/>
      <c r="J416" s="579">
        <v>2564</v>
      </c>
      <c r="K416" s="579"/>
      <c r="L416" s="579">
        <v>2565</v>
      </c>
    </row>
    <row r="417" spans="1:25" s="270" customFormat="1" ht="21" customHeight="1">
      <c r="A417" s="1593"/>
      <c r="B417" s="1593"/>
      <c r="C417" s="1269"/>
      <c r="D417" s="205" t="s">
        <v>6</v>
      </c>
      <c r="E417" s="205"/>
      <c r="F417" s="205" t="s">
        <v>6</v>
      </c>
      <c r="G417" s="206"/>
      <c r="H417" s="206" t="s">
        <v>6</v>
      </c>
      <c r="I417" s="206"/>
      <c r="J417" s="206" t="s">
        <v>6</v>
      </c>
      <c r="K417" s="206"/>
      <c r="L417" s="206" t="s">
        <v>6</v>
      </c>
    </row>
    <row r="418" spans="1:25" s="3" customFormat="1" ht="22.5" customHeight="1">
      <c r="A418" s="9">
        <v>1</v>
      </c>
      <c r="B418" s="11" t="s">
        <v>152</v>
      </c>
      <c r="C418" s="875">
        <v>1</v>
      </c>
      <c r="D418" s="253">
        <v>20000</v>
      </c>
      <c r="E418" s="875">
        <v>1</v>
      </c>
      <c r="F418" s="253">
        <v>20000</v>
      </c>
      <c r="G418" s="875">
        <v>1</v>
      </c>
      <c r="H418" s="253">
        <v>20000</v>
      </c>
      <c r="I418" s="875">
        <v>1</v>
      </c>
      <c r="J418" s="253">
        <v>20000</v>
      </c>
      <c r="K418" s="875">
        <v>1</v>
      </c>
      <c r="L418" s="253">
        <v>20000</v>
      </c>
      <c r="M418" s="4"/>
      <c r="N418" s="40"/>
      <c r="O418" s="40"/>
    </row>
    <row r="419" spans="1:25" s="3" customFormat="1" ht="21" customHeight="1">
      <c r="A419" s="6">
        <v>2</v>
      </c>
      <c r="B419" s="11" t="s">
        <v>1308</v>
      </c>
      <c r="C419" s="875">
        <v>1</v>
      </c>
      <c r="D419" s="253">
        <v>20000</v>
      </c>
      <c r="E419" s="875">
        <v>1</v>
      </c>
      <c r="F419" s="253">
        <v>20000</v>
      </c>
      <c r="G419" s="875">
        <v>1</v>
      </c>
      <c r="H419" s="253">
        <v>20000</v>
      </c>
      <c r="I419" s="875">
        <v>1</v>
      </c>
      <c r="J419" s="253">
        <v>20000</v>
      </c>
      <c r="K419" s="875">
        <v>1</v>
      </c>
      <c r="L419" s="253">
        <v>20000</v>
      </c>
      <c r="M419" s="4"/>
      <c r="N419" s="40"/>
      <c r="O419" s="40"/>
    </row>
    <row r="420" spans="1:25" s="3" customFormat="1" ht="20.25" customHeight="1">
      <c r="A420" s="262">
        <v>3</v>
      </c>
      <c r="B420" s="11" t="s">
        <v>155</v>
      </c>
      <c r="C420" s="875">
        <v>1</v>
      </c>
      <c r="D420" s="253">
        <v>200000</v>
      </c>
      <c r="E420" s="875">
        <v>1</v>
      </c>
      <c r="F420" s="253">
        <v>200000</v>
      </c>
      <c r="G420" s="875">
        <v>1</v>
      </c>
      <c r="H420" s="253">
        <v>200000</v>
      </c>
      <c r="I420" s="875">
        <v>1</v>
      </c>
      <c r="J420" s="253">
        <v>200000</v>
      </c>
      <c r="K420" s="875">
        <v>1</v>
      </c>
      <c r="L420" s="253">
        <v>200000</v>
      </c>
      <c r="N420" s="40"/>
      <c r="O420" s="40"/>
    </row>
    <row r="421" spans="1:25" s="3" customFormat="1" ht="20.25" customHeight="1">
      <c r="A421" s="9">
        <v>4</v>
      </c>
      <c r="B421" s="45" t="s">
        <v>1309</v>
      </c>
      <c r="C421" s="875">
        <v>1</v>
      </c>
      <c r="D421" s="192">
        <v>20000</v>
      </c>
      <c r="E421" s="875">
        <v>1</v>
      </c>
      <c r="F421" s="192">
        <v>20000</v>
      </c>
      <c r="G421" s="875">
        <v>1</v>
      </c>
      <c r="H421" s="192">
        <v>20000</v>
      </c>
      <c r="I421" s="875">
        <v>1</v>
      </c>
      <c r="J421" s="192">
        <v>20000</v>
      </c>
      <c r="K421" s="875">
        <v>1</v>
      </c>
      <c r="L421" s="192">
        <v>20000</v>
      </c>
      <c r="M421" s="5"/>
      <c r="N421" s="40"/>
      <c r="O421" s="40"/>
    </row>
    <row r="422" spans="1:25" s="3" customFormat="1" ht="20.25" customHeight="1">
      <c r="A422" s="6">
        <v>5</v>
      </c>
      <c r="B422" s="11" t="s">
        <v>1310</v>
      </c>
      <c r="C422" s="875">
        <v>1</v>
      </c>
      <c r="D422" s="253">
        <v>20000</v>
      </c>
      <c r="E422" s="875">
        <v>1</v>
      </c>
      <c r="F422" s="253">
        <v>20000</v>
      </c>
      <c r="G422" s="875">
        <v>1</v>
      </c>
      <c r="H422" s="253">
        <v>20000</v>
      </c>
      <c r="I422" s="875">
        <v>1</v>
      </c>
      <c r="J422" s="253">
        <v>20000</v>
      </c>
      <c r="K422" s="875">
        <v>1</v>
      </c>
      <c r="L422" s="253">
        <v>20000</v>
      </c>
      <c r="M422" s="5"/>
      <c r="N422" s="40"/>
      <c r="O422" s="40"/>
    </row>
    <row r="423" spans="1:25" s="3" customFormat="1" ht="20.25" customHeight="1">
      <c r="A423" s="58">
        <v>6</v>
      </c>
      <c r="B423" s="62" t="s">
        <v>1388</v>
      </c>
      <c r="C423" s="875">
        <v>1</v>
      </c>
      <c r="D423" s="171">
        <v>20000</v>
      </c>
      <c r="E423" s="875">
        <v>1</v>
      </c>
      <c r="F423" s="172">
        <v>20000</v>
      </c>
      <c r="G423" s="875">
        <v>1</v>
      </c>
      <c r="H423" s="172">
        <v>20000</v>
      </c>
      <c r="I423" s="875">
        <v>1</v>
      </c>
      <c r="J423" s="172">
        <v>20000</v>
      </c>
      <c r="K423" s="875">
        <v>1</v>
      </c>
      <c r="L423" s="172">
        <v>20000</v>
      </c>
      <c r="N423" s="40"/>
      <c r="O423" s="40"/>
    </row>
    <row r="424" spans="1:25" s="3" customFormat="1" ht="20.25" customHeight="1">
      <c r="A424" s="58">
        <v>7</v>
      </c>
      <c r="B424" s="62" t="s">
        <v>1383</v>
      </c>
      <c r="C424" s="875">
        <v>1</v>
      </c>
      <c r="D424" s="171">
        <v>20000</v>
      </c>
      <c r="E424" s="875">
        <v>1</v>
      </c>
      <c r="F424" s="172">
        <v>20000</v>
      </c>
      <c r="G424" s="875">
        <v>1</v>
      </c>
      <c r="H424" s="172">
        <v>20000</v>
      </c>
      <c r="I424" s="875">
        <v>1</v>
      </c>
      <c r="J424" s="172">
        <v>20000</v>
      </c>
      <c r="K424" s="875">
        <v>1</v>
      </c>
      <c r="L424" s="172">
        <v>20000</v>
      </c>
      <c r="N424" s="40"/>
      <c r="O424" s="40"/>
    </row>
    <row r="425" spans="1:25" s="3" customFormat="1" ht="20.25" customHeight="1">
      <c r="A425" s="6">
        <v>8</v>
      </c>
      <c r="B425" s="11" t="s">
        <v>125</v>
      </c>
      <c r="C425" s="11"/>
      <c r="D425" s="13" t="s">
        <v>286</v>
      </c>
      <c r="E425" s="13"/>
      <c r="F425" s="253" t="s">
        <v>286</v>
      </c>
      <c r="G425" s="875">
        <v>1</v>
      </c>
      <c r="H425" s="507">
        <v>2000000</v>
      </c>
      <c r="I425" s="507"/>
      <c r="J425" s="171" t="s">
        <v>286</v>
      </c>
      <c r="K425" s="171"/>
      <c r="L425" s="171" t="s">
        <v>286</v>
      </c>
      <c r="M425" s="10"/>
      <c r="N425" s="5"/>
      <c r="O425" s="5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s="3" customFormat="1" ht="20.25" customHeight="1">
      <c r="A426" s="58">
        <v>9</v>
      </c>
      <c r="B426" s="62" t="s">
        <v>1272</v>
      </c>
      <c r="C426" s="62"/>
      <c r="D426" s="171" t="s">
        <v>286</v>
      </c>
      <c r="E426" s="171"/>
      <c r="F426" s="172" t="s">
        <v>286</v>
      </c>
      <c r="G426" s="875">
        <v>1</v>
      </c>
      <c r="H426" s="171">
        <v>500000</v>
      </c>
      <c r="I426" s="171"/>
      <c r="J426" s="171"/>
      <c r="K426" s="171"/>
      <c r="L426" s="153" t="s">
        <v>286</v>
      </c>
      <c r="N426" s="40"/>
      <c r="O426" s="40"/>
    </row>
    <row r="427" spans="1:25" s="3" customFormat="1" ht="20.25" customHeight="1">
      <c r="A427" s="9">
        <v>10</v>
      </c>
      <c r="B427" s="45" t="s">
        <v>1818</v>
      </c>
      <c r="C427" s="45"/>
      <c r="D427" s="192" t="s">
        <v>286</v>
      </c>
      <c r="E427" s="875">
        <v>1</v>
      </c>
      <c r="F427" s="192">
        <v>50000</v>
      </c>
      <c r="G427" s="192"/>
      <c r="H427" s="192">
        <v>50000</v>
      </c>
      <c r="I427" s="875">
        <v>1</v>
      </c>
      <c r="J427" s="192">
        <v>50000</v>
      </c>
      <c r="K427" s="875">
        <v>1</v>
      </c>
      <c r="L427" s="192">
        <v>50000</v>
      </c>
      <c r="M427" s="5"/>
      <c r="N427" s="40"/>
      <c r="O427" s="40"/>
    </row>
    <row r="428" spans="1:25" s="166" customFormat="1" ht="22.5" customHeight="1">
      <c r="A428" s="135">
        <v>11</v>
      </c>
      <c r="B428" s="36" t="s">
        <v>1076</v>
      </c>
      <c r="C428" s="875">
        <v>1</v>
      </c>
      <c r="D428" s="404">
        <v>70000</v>
      </c>
      <c r="E428" s="404"/>
      <c r="F428" s="404" t="s">
        <v>286</v>
      </c>
      <c r="G428" s="404"/>
      <c r="H428" s="404" t="s">
        <v>286</v>
      </c>
      <c r="I428" s="404"/>
      <c r="J428" s="404" t="s">
        <v>286</v>
      </c>
      <c r="K428" s="404"/>
      <c r="L428" s="404" t="s">
        <v>286</v>
      </c>
      <c r="M428" s="47"/>
      <c r="O428" s="10"/>
    </row>
    <row r="429" spans="1:25" s="3" customFormat="1" ht="22.5" customHeight="1">
      <c r="A429" s="135">
        <v>12</v>
      </c>
      <c r="B429" s="36" t="s">
        <v>1075</v>
      </c>
      <c r="C429" s="36"/>
      <c r="D429" s="420" t="s">
        <v>286</v>
      </c>
      <c r="E429" s="875">
        <v>1</v>
      </c>
      <c r="F429" s="404">
        <v>50000</v>
      </c>
      <c r="G429" s="404"/>
      <c r="H429" s="404" t="s">
        <v>286</v>
      </c>
      <c r="I429" s="404"/>
      <c r="J429" s="404" t="s">
        <v>286</v>
      </c>
      <c r="K429" s="404"/>
      <c r="L429" s="404" t="s">
        <v>286</v>
      </c>
      <c r="M429" s="4"/>
      <c r="O429" s="5"/>
    </row>
    <row r="430" spans="1:25" s="166" customFormat="1" ht="22.5" customHeight="1">
      <c r="A430" s="405">
        <v>13</v>
      </c>
      <c r="B430" s="406" t="s">
        <v>1341</v>
      </c>
      <c r="C430" s="406"/>
      <c r="D430" s="517" t="s">
        <v>286</v>
      </c>
      <c r="E430" s="517"/>
      <c r="F430" s="517" t="s">
        <v>286</v>
      </c>
      <c r="G430" s="875">
        <v>1</v>
      </c>
      <c r="H430" s="518">
        <v>20000</v>
      </c>
      <c r="I430" s="518"/>
      <c r="J430" s="517" t="s">
        <v>286</v>
      </c>
      <c r="K430" s="517"/>
      <c r="L430" s="517" t="s">
        <v>286</v>
      </c>
      <c r="N430" s="386"/>
      <c r="O430" s="386"/>
    </row>
    <row r="431" spans="1:25" s="166" customFormat="1" ht="22.5" customHeight="1">
      <c r="A431" s="165">
        <v>14</v>
      </c>
      <c r="B431" s="28" t="s">
        <v>1403</v>
      </c>
      <c r="C431" s="28"/>
      <c r="D431" s="519" t="s">
        <v>286</v>
      </c>
      <c r="E431" s="519"/>
      <c r="F431" s="519" t="s">
        <v>286</v>
      </c>
      <c r="G431" s="519"/>
      <c r="H431" s="519" t="s">
        <v>286</v>
      </c>
      <c r="I431" s="875">
        <v>1</v>
      </c>
      <c r="J431" s="1304">
        <v>100000</v>
      </c>
      <c r="K431" s="1304"/>
      <c r="L431" s="519" t="s">
        <v>286</v>
      </c>
      <c r="N431" s="386"/>
      <c r="O431" s="386"/>
    </row>
    <row r="432" spans="1:25" s="3" customFormat="1" ht="22.5" customHeight="1">
      <c r="A432" s="26"/>
      <c r="B432" s="26"/>
      <c r="C432" s="1325">
        <f>SUM(C418:C431)</f>
        <v>8</v>
      </c>
      <c r="D432" s="1325">
        <f t="shared" ref="D432:L432" si="10">SUM(D418:D431)</f>
        <v>390000</v>
      </c>
      <c r="E432" s="1325">
        <f t="shared" si="10"/>
        <v>9</v>
      </c>
      <c r="F432" s="1325">
        <f t="shared" si="10"/>
        <v>420000</v>
      </c>
      <c r="G432" s="1325">
        <f t="shared" si="10"/>
        <v>10</v>
      </c>
      <c r="H432" s="1325">
        <f t="shared" si="10"/>
        <v>2890000</v>
      </c>
      <c r="I432" s="1325">
        <f t="shared" si="10"/>
        <v>9</v>
      </c>
      <c r="J432" s="1325">
        <f t="shared" si="10"/>
        <v>470000</v>
      </c>
      <c r="K432" s="1325">
        <f t="shared" si="10"/>
        <v>8</v>
      </c>
      <c r="L432" s="1325">
        <f t="shared" si="10"/>
        <v>370000</v>
      </c>
      <c r="N432" s="40"/>
      <c r="O432" s="40"/>
    </row>
    <row r="433" spans="1:15" s="1290" customFormat="1" ht="22.5" customHeight="1">
      <c r="A433" s="1298"/>
      <c r="B433" s="1298"/>
      <c r="C433" s="1298">
        <v>8</v>
      </c>
      <c r="D433" s="1299">
        <v>390000</v>
      </c>
      <c r="E433" s="1299">
        <v>9</v>
      </c>
      <c r="F433" s="1299">
        <v>420000</v>
      </c>
      <c r="G433" s="1299">
        <v>10</v>
      </c>
      <c r="H433" s="1299">
        <v>2890000</v>
      </c>
      <c r="I433" s="1299">
        <v>9</v>
      </c>
      <c r="J433" s="1299">
        <v>470000</v>
      </c>
      <c r="K433" s="1299">
        <v>8</v>
      </c>
      <c r="L433" s="1299">
        <v>370000</v>
      </c>
      <c r="N433" s="1293"/>
      <c r="O433" s="1293"/>
    </row>
    <row r="434" spans="1:15" s="3" customFormat="1" ht="20.25" customHeight="1">
      <c r="A434" s="72"/>
      <c r="B434" s="73"/>
      <c r="C434" s="73"/>
      <c r="D434" s="484"/>
      <c r="E434" s="484"/>
      <c r="F434" s="264"/>
      <c r="G434" s="264"/>
      <c r="H434" s="484"/>
      <c r="I434" s="484"/>
      <c r="J434" s="484"/>
      <c r="K434" s="484"/>
      <c r="L434" s="393"/>
      <c r="N434" s="40"/>
      <c r="O434" s="40"/>
    </row>
    <row r="435" spans="1:15" s="3" customFormat="1" ht="20.25" customHeight="1">
      <c r="A435" s="72"/>
      <c r="B435" s="73"/>
      <c r="C435" s="73"/>
      <c r="D435" s="484"/>
      <c r="E435" s="484"/>
      <c r="F435" s="264"/>
      <c r="G435" s="264"/>
      <c r="H435" s="484"/>
      <c r="I435" s="484"/>
      <c r="J435" s="484"/>
      <c r="K435" s="484"/>
      <c r="L435" s="393"/>
      <c r="N435" s="40"/>
      <c r="O435" s="40"/>
    </row>
    <row r="436" spans="1:15" s="3" customFormat="1" ht="20.25" customHeight="1">
      <c r="A436" s="22"/>
      <c r="B436" s="23"/>
      <c r="C436" s="23"/>
      <c r="D436" s="88"/>
      <c r="E436" s="88"/>
      <c r="F436" s="88"/>
      <c r="G436" s="88"/>
      <c r="H436" s="88"/>
      <c r="I436" s="88"/>
      <c r="J436" s="88"/>
      <c r="K436" s="88"/>
      <c r="L436" s="88"/>
      <c r="M436" s="5"/>
      <c r="N436" s="40"/>
      <c r="O436" s="40"/>
    </row>
    <row r="437" spans="1:15" s="3" customFormat="1" ht="23.25">
      <c r="A437" s="1603" t="s">
        <v>360</v>
      </c>
      <c r="B437" s="1583"/>
      <c r="C437" s="1583"/>
      <c r="D437" s="1583"/>
      <c r="E437" s="1583"/>
      <c r="F437" s="1583"/>
      <c r="G437" s="1583"/>
      <c r="H437" s="1583"/>
      <c r="I437" s="1583"/>
      <c r="J437" s="1583"/>
      <c r="K437" s="1583"/>
      <c r="L437" s="1583"/>
      <c r="M437" s="4"/>
      <c r="N437" s="5"/>
      <c r="O437" s="5"/>
    </row>
    <row r="438" spans="1:15" s="3" customFormat="1" ht="23.25">
      <c r="A438" s="1603" t="s">
        <v>364</v>
      </c>
      <c r="B438" s="1583"/>
      <c r="C438" s="1583"/>
      <c r="D438" s="1583"/>
      <c r="E438" s="1583"/>
      <c r="F438" s="1583"/>
      <c r="G438" s="1583"/>
      <c r="H438" s="1583"/>
      <c r="I438" s="1583"/>
      <c r="J438" s="1583"/>
      <c r="K438" s="1583"/>
      <c r="L438" s="1583"/>
      <c r="M438" s="4"/>
      <c r="N438" s="5"/>
      <c r="O438" s="5"/>
    </row>
    <row r="439" spans="1:15" s="3" customFormat="1" ht="23.25">
      <c r="A439" s="1604" t="s">
        <v>734</v>
      </c>
      <c r="B439" s="1604"/>
      <c r="C439" s="1604"/>
      <c r="D439" s="1604"/>
      <c r="E439" s="1604"/>
      <c r="F439" s="1604"/>
      <c r="G439" s="1604"/>
      <c r="H439" s="1604"/>
      <c r="I439" s="1604"/>
      <c r="J439" s="1604"/>
      <c r="K439" s="1604"/>
      <c r="L439" s="1604"/>
      <c r="M439" s="4"/>
      <c r="N439" s="5"/>
      <c r="O439" s="5"/>
    </row>
    <row r="440" spans="1:15" s="3" customFormat="1" ht="23.25">
      <c r="A440" s="1272" t="s">
        <v>997</v>
      </c>
      <c r="B440" s="1272"/>
      <c r="C440" s="1272"/>
      <c r="D440" s="85"/>
      <c r="E440" s="85"/>
      <c r="F440" s="85"/>
      <c r="G440" s="85"/>
      <c r="H440" s="85"/>
      <c r="I440" s="85"/>
      <c r="J440" s="85"/>
      <c r="K440" s="85"/>
      <c r="L440" s="85"/>
      <c r="M440" s="4"/>
      <c r="N440" s="5"/>
      <c r="O440" s="5"/>
    </row>
    <row r="441" spans="1:15" s="270" customFormat="1" ht="21" customHeight="1">
      <c r="A441" s="1594" t="s">
        <v>180</v>
      </c>
      <c r="B441" s="1594" t="s">
        <v>255</v>
      </c>
      <c r="C441" s="180"/>
      <c r="D441" s="1595" t="s">
        <v>145</v>
      </c>
      <c r="E441" s="1596"/>
      <c r="F441" s="1596"/>
      <c r="G441" s="1596"/>
      <c r="H441" s="1596"/>
      <c r="I441" s="1596"/>
      <c r="J441" s="1596"/>
      <c r="K441" s="1596"/>
      <c r="L441" s="1597"/>
    </row>
    <row r="442" spans="1:15" s="270" customFormat="1" ht="21" customHeight="1">
      <c r="A442" s="1592"/>
      <c r="B442" s="1592"/>
      <c r="C442" s="1268"/>
      <c r="D442" s="578">
        <v>2561</v>
      </c>
      <c r="E442" s="579"/>
      <c r="F442" s="579">
        <v>2562</v>
      </c>
      <c r="G442" s="579"/>
      <c r="H442" s="579">
        <v>2563</v>
      </c>
      <c r="I442" s="579"/>
      <c r="J442" s="579">
        <v>2564</v>
      </c>
      <c r="K442" s="579"/>
      <c r="L442" s="579">
        <v>2565</v>
      </c>
    </row>
    <row r="443" spans="1:15" s="270" customFormat="1" ht="21" customHeight="1">
      <c r="A443" s="1593"/>
      <c r="B443" s="1593"/>
      <c r="C443" s="1269"/>
      <c r="D443" s="205" t="s">
        <v>6</v>
      </c>
      <c r="E443" s="205"/>
      <c r="F443" s="205" t="s">
        <v>6</v>
      </c>
      <c r="G443" s="206"/>
      <c r="H443" s="206" t="s">
        <v>6</v>
      </c>
      <c r="I443" s="206"/>
      <c r="J443" s="206" t="s">
        <v>6</v>
      </c>
      <c r="K443" s="206"/>
      <c r="L443" s="206" t="s">
        <v>6</v>
      </c>
    </row>
    <row r="444" spans="1:15" s="3" customFormat="1" ht="22.5" customHeight="1">
      <c r="A444" s="9">
        <v>1</v>
      </c>
      <c r="B444" s="45" t="s">
        <v>15</v>
      </c>
      <c r="C444" s="875">
        <v>1</v>
      </c>
      <c r="D444" s="192">
        <v>50000</v>
      </c>
      <c r="E444" s="875">
        <v>1</v>
      </c>
      <c r="F444" s="192">
        <v>50000</v>
      </c>
      <c r="G444" s="875">
        <v>1</v>
      </c>
      <c r="H444" s="192">
        <v>50000</v>
      </c>
      <c r="I444" s="875">
        <v>1</v>
      </c>
      <c r="J444" s="192">
        <v>50000</v>
      </c>
      <c r="K444" s="875">
        <v>1</v>
      </c>
      <c r="L444" s="192">
        <v>50000</v>
      </c>
      <c r="M444" s="4"/>
      <c r="N444" s="40"/>
      <c r="O444" s="40"/>
    </row>
    <row r="445" spans="1:15" s="3" customFormat="1" ht="21" customHeight="1">
      <c r="A445" s="6">
        <v>2</v>
      </c>
      <c r="B445" s="11" t="s">
        <v>1245</v>
      </c>
      <c r="C445" s="875">
        <v>1</v>
      </c>
      <c r="D445" s="253">
        <v>20000</v>
      </c>
      <c r="E445" s="875">
        <v>1</v>
      </c>
      <c r="F445" s="253">
        <v>20000</v>
      </c>
      <c r="G445" s="875">
        <v>1</v>
      </c>
      <c r="H445" s="253">
        <v>20000</v>
      </c>
      <c r="I445" s="875">
        <v>1</v>
      </c>
      <c r="J445" s="253">
        <v>20000</v>
      </c>
      <c r="K445" s="875">
        <v>1</v>
      </c>
      <c r="L445" s="253">
        <v>20000</v>
      </c>
      <c r="M445" s="4"/>
      <c r="N445" s="40"/>
      <c r="O445" s="40"/>
    </row>
    <row r="446" spans="1:15" s="3" customFormat="1" ht="20.25" customHeight="1">
      <c r="A446" s="135">
        <v>3</v>
      </c>
      <c r="B446" s="73" t="s">
        <v>1298</v>
      </c>
      <c r="C446" s="875">
        <v>1</v>
      </c>
      <c r="D446" s="253">
        <v>20000</v>
      </c>
      <c r="E446" s="875">
        <v>1</v>
      </c>
      <c r="F446" s="253">
        <v>20000</v>
      </c>
      <c r="G446" s="875">
        <v>1</v>
      </c>
      <c r="H446" s="253">
        <v>20000</v>
      </c>
      <c r="I446" s="875">
        <v>1</v>
      </c>
      <c r="J446" s="253">
        <v>20000</v>
      </c>
      <c r="K446" s="875">
        <v>1</v>
      </c>
      <c r="L446" s="253">
        <v>20000</v>
      </c>
      <c r="N446" s="40"/>
      <c r="O446" s="40"/>
    </row>
    <row r="447" spans="1:15" s="3" customFormat="1" ht="20.25" customHeight="1">
      <c r="A447" s="135">
        <v>4</v>
      </c>
      <c r="B447" s="73" t="s">
        <v>1299</v>
      </c>
      <c r="C447" s="875">
        <v>1</v>
      </c>
      <c r="D447" s="253">
        <v>20000</v>
      </c>
      <c r="E447" s="875">
        <v>1</v>
      </c>
      <c r="F447" s="253">
        <v>20000</v>
      </c>
      <c r="G447" s="875">
        <v>1</v>
      </c>
      <c r="H447" s="253">
        <v>20000</v>
      </c>
      <c r="I447" s="875">
        <v>1</v>
      </c>
      <c r="J447" s="253">
        <v>20000</v>
      </c>
      <c r="K447" s="875">
        <v>1</v>
      </c>
      <c r="L447" s="253">
        <v>20000</v>
      </c>
      <c r="N447" s="40"/>
      <c r="O447" s="40"/>
    </row>
    <row r="448" spans="1:15" s="3" customFormat="1" ht="20.25" customHeight="1">
      <c r="A448" s="1268"/>
      <c r="B448" s="73"/>
      <c r="C448" s="1329">
        <f>SUM(C444:C447)</f>
        <v>4</v>
      </c>
      <c r="D448" s="1329">
        <f t="shared" ref="D448:L448" si="11">SUM(D444:D447)</f>
        <v>110000</v>
      </c>
      <c r="E448" s="1329">
        <f t="shared" si="11"/>
        <v>4</v>
      </c>
      <c r="F448" s="1329">
        <f t="shared" si="11"/>
        <v>110000</v>
      </c>
      <c r="G448" s="1329">
        <f t="shared" si="11"/>
        <v>4</v>
      </c>
      <c r="H448" s="1329">
        <f t="shared" si="11"/>
        <v>110000</v>
      </c>
      <c r="I448" s="1329">
        <f t="shared" si="11"/>
        <v>4</v>
      </c>
      <c r="J448" s="1329">
        <f t="shared" si="11"/>
        <v>110000</v>
      </c>
      <c r="K448" s="1329">
        <f t="shared" si="11"/>
        <v>4</v>
      </c>
      <c r="L448" s="1329">
        <f t="shared" si="11"/>
        <v>110000</v>
      </c>
      <c r="N448" s="40"/>
      <c r="O448" s="40"/>
    </row>
    <row r="449" spans="1:25" s="1290" customFormat="1" ht="31.5" customHeight="1">
      <c r="A449" s="1330"/>
      <c r="B449" s="1327"/>
      <c r="C449" s="1327">
        <v>4</v>
      </c>
      <c r="D449" s="1328">
        <v>110000</v>
      </c>
      <c r="E449" s="1328">
        <v>4</v>
      </c>
      <c r="F449" s="1328">
        <v>110000</v>
      </c>
      <c r="G449" s="1328">
        <v>4</v>
      </c>
      <c r="H449" s="1328">
        <v>110000</v>
      </c>
      <c r="I449" s="1328">
        <v>4</v>
      </c>
      <c r="J449" s="1328">
        <v>110000</v>
      </c>
      <c r="K449" s="1328">
        <v>4</v>
      </c>
      <c r="L449" s="1328">
        <v>110000</v>
      </c>
      <c r="M449" s="1296"/>
      <c r="N449" s="1295"/>
      <c r="O449" s="1295"/>
      <c r="P449" s="1294"/>
      <c r="Q449" s="1294"/>
      <c r="R449" s="1294"/>
      <c r="S449" s="1294"/>
      <c r="T449" s="1294"/>
      <c r="U449" s="1294"/>
      <c r="V449" s="1294"/>
      <c r="W449" s="1294"/>
      <c r="X449" s="1294"/>
      <c r="Y449" s="1294"/>
    </row>
    <row r="450" spans="1:25" s="3" customFormat="1" ht="20.25" customHeight="1">
      <c r="A450" s="22"/>
      <c r="B450" s="23"/>
      <c r="C450" s="23"/>
      <c r="D450" s="88"/>
      <c r="E450" s="88"/>
      <c r="F450" s="88"/>
      <c r="G450" s="88"/>
      <c r="H450" s="88"/>
      <c r="I450" s="88"/>
      <c r="J450" s="88"/>
      <c r="K450" s="88"/>
      <c r="L450" s="88"/>
      <c r="M450" s="10"/>
      <c r="N450" s="5"/>
      <c r="O450" s="5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s="3" customFormat="1" ht="20.25" customHeight="1">
      <c r="A451" s="22"/>
      <c r="B451" s="23"/>
      <c r="C451" s="23"/>
      <c r="D451" s="88"/>
      <c r="E451" s="88"/>
      <c r="F451" s="88"/>
      <c r="G451" s="88"/>
      <c r="H451" s="88"/>
      <c r="I451" s="88"/>
      <c r="J451" s="88"/>
      <c r="K451" s="88"/>
      <c r="L451" s="88"/>
      <c r="M451" s="10"/>
      <c r="N451" s="5"/>
      <c r="O451" s="5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s="3" customFormat="1" ht="20.25" customHeight="1">
      <c r="A452" s="1601" t="s">
        <v>0</v>
      </c>
      <c r="B452" s="1601"/>
      <c r="C452" s="1601"/>
      <c r="D452" s="1601"/>
      <c r="E452" s="1601"/>
      <c r="F452" s="1601"/>
      <c r="G452" s="1601"/>
      <c r="H452" s="1601"/>
      <c r="I452" s="1601"/>
      <c r="J452" s="1601"/>
      <c r="K452" s="1601"/>
      <c r="L452" s="1601"/>
      <c r="M452" s="1"/>
      <c r="N452" s="2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s="3" customFormat="1" ht="20.25" customHeight="1">
      <c r="A453" s="1601" t="s">
        <v>1834</v>
      </c>
      <c r="B453" s="1601"/>
      <c r="C453" s="1601"/>
      <c r="D453" s="1601"/>
      <c r="E453" s="1601"/>
      <c r="F453" s="1601"/>
      <c r="G453" s="1601"/>
      <c r="H453" s="1601"/>
      <c r="I453" s="1601"/>
      <c r="J453" s="1601"/>
      <c r="K453" s="1601"/>
      <c r="L453" s="1601"/>
      <c r="M453" s="1"/>
      <c r="N453" s="2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s="3" customFormat="1" ht="20.25" customHeight="1">
      <c r="A454" s="1607" t="s">
        <v>1</v>
      </c>
      <c r="B454" s="1607"/>
      <c r="C454" s="1607"/>
      <c r="D454" s="1607"/>
      <c r="E454" s="1607"/>
      <c r="F454" s="1607"/>
      <c r="G454" s="1607"/>
      <c r="H454" s="1607"/>
      <c r="I454" s="1607"/>
      <c r="J454" s="1607"/>
      <c r="K454" s="1607"/>
      <c r="L454" s="1607"/>
      <c r="M454" s="106"/>
      <c r="N454" s="118"/>
      <c r="O454" s="118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</row>
    <row r="455" spans="1:25" s="3" customFormat="1" ht="24" customHeight="1">
      <c r="A455" s="1603" t="s">
        <v>735</v>
      </c>
      <c r="B455" s="1583"/>
      <c r="C455" s="1583"/>
      <c r="D455" s="1583"/>
      <c r="E455" s="1583"/>
      <c r="F455" s="1583"/>
      <c r="G455" s="1583"/>
      <c r="H455" s="1583"/>
      <c r="I455" s="1583"/>
      <c r="J455" s="1583"/>
      <c r="K455" s="1583"/>
      <c r="L455" s="1583"/>
      <c r="M455" s="106"/>
      <c r="N455" s="118"/>
      <c r="O455" s="118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</row>
    <row r="456" spans="1:25" s="3" customFormat="1" ht="24" customHeight="1">
      <c r="A456" s="1603" t="s">
        <v>736</v>
      </c>
      <c r="B456" s="1583"/>
      <c r="C456" s="1583"/>
      <c r="D456" s="1583"/>
      <c r="E456" s="1583"/>
      <c r="F456" s="1583"/>
      <c r="G456" s="1583"/>
      <c r="H456" s="1583"/>
      <c r="I456" s="1583"/>
      <c r="J456" s="1583"/>
      <c r="K456" s="1583"/>
      <c r="L456" s="1583"/>
      <c r="M456" s="106"/>
      <c r="N456" s="118"/>
      <c r="O456" s="118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</row>
    <row r="457" spans="1:25" s="3" customFormat="1" ht="24" customHeight="1">
      <c r="A457" s="1606" t="s">
        <v>737</v>
      </c>
      <c r="B457" s="1606"/>
      <c r="C457" s="1606"/>
      <c r="D457" s="1606"/>
      <c r="E457" s="1606"/>
      <c r="F457" s="1606"/>
      <c r="G457" s="1606"/>
      <c r="H457" s="1606"/>
      <c r="I457" s="1606"/>
      <c r="J457" s="1606"/>
      <c r="K457" s="1606"/>
      <c r="L457" s="1606"/>
      <c r="M457" s="106"/>
      <c r="N457" s="118"/>
      <c r="O457" s="118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</row>
    <row r="458" spans="1:25" s="3" customFormat="1" ht="24" customHeight="1">
      <c r="A458" s="385" t="s">
        <v>997</v>
      </c>
      <c r="B458" s="1273"/>
      <c r="C458" s="1273"/>
      <c r="D458" s="155"/>
      <c r="E458" s="155"/>
      <c r="F458" s="155"/>
      <c r="G458" s="155"/>
      <c r="H458" s="155"/>
      <c r="I458" s="155"/>
      <c r="J458" s="155"/>
      <c r="K458" s="155"/>
      <c r="L458" s="155"/>
      <c r="M458" s="106"/>
      <c r="N458" s="118"/>
      <c r="O458" s="118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</row>
    <row r="459" spans="1:25" s="270" customFormat="1" ht="21" customHeight="1">
      <c r="A459" s="1594" t="s">
        <v>180</v>
      </c>
      <c r="B459" s="1594" t="s">
        <v>255</v>
      </c>
      <c r="C459" s="180"/>
      <c r="D459" s="1595" t="s">
        <v>145</v>
      </c>
      <c r="E459" s="1596"/>
      <c r="F459" s="1596"/>
      <c r="G459" s="1596"/>
      <c r="H459" s="1596"/>
      <c r="I459" s="1596"/>
      <c r="J459" s="1596"/>
      <c r="K459" s="1596"/>
      <c r="L459" s="1597"/>
    </row>
    <row r="460" spans="1:25" s="270" customFormat="1" ht="21" customHeight="1">
      <c r="A460" s="1592"/>
      <c r="B460" s="1592"/>
      <c r="C460" s="1268"/>
      <c r="D460" s="578">
        <v>2561</v>
      </c>
      <c r="E460" s="578"/>
      <c r="F460" s="578">
        <v>2562</v>
      </c>
      <c r="G460" s="578"/>
      <c r="H460" s="578">
        <v>2563</v>
      </c>
      <c r="I460" s="578"/>
      <c r="J460" s="578">
        <v>2564</v>
      </c>
      <c r="K460" s="578"/>
      <c r="L460" s="578">
        <v>2565</v>
      </c>
    </row>
    <row r="461" spans="1:25" s="270" customFormat="1" ht="21" customHeight="1">
      <c r="A461" s="1593"/>
      <c r="B461" s="1593"/>
      <c r="C461" s="1269"/>
      <c r="D461" s="205" t="s">
        <v>6</v>
      </c>
      <c r="E461" s="205"/>
      <c r="F461" s="205" t="s">
        <v>6</v>
      </c>
      <c r="G461" s="206"/>
      <c r="H461" s="206" t="s">
        <v>6</v>
      </c>
      <c r="I461" s="206"/>
      <c r="J461" s="206" t="s">
        <v>6</v>
      </c>
      <c r="K461" s="206"/>
      <c r="L461" s="206" t="s">
        <v>6</v>
      </c>
    </row>
    <row r="462" spans="1:25" s="3" customFormat="1" ht="20.25" customHeight="1">
      <c r="A462" s="135">
        <v>1</v>
      </c>
      <c r="B462" s="377" t="s">
        <v>1256</v>
      </c>
      <c r="C462" s="875">
        <v>1</v>
      </c>
      <c r="D462" s="171">
        <v>5000</v>
      </c>
      <c r="E462" s="875">
        <v>1</v>
      </c>
      <c r="F462" s="171">
        <v>5000</v>
      </c>
      <c r="G462" s="875">
        <v>1</v>
      </c>
      <c r="H462" s="171">
        <v>5000</v>
      </c>
      <c r="I462" s="875">
        <v>1</v>
      </c>
      <c r="J462" s="171">
        <v>5000</v>
      </c>
      <c r="K462" s="875">
        <v>1</v>
      </c>
      <c r="L462" s="171">
        <v>5000</v>
      </c>
      <c r="M462" s="106"/>
      <c r="N462" s="118"/>
      <c r="O462" s="118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</row>
    <row r="463" spans="1:25" s="3" customFormat="1" ht="20.25" customHeight="1">
      <c r="A463" s="107">
        <v>2</v>
      </c>
      <c r="B463" s="28" t="s">
        <v>1389</v>
      </c>
      <c r="C463" s="875">
        <v>1</v>
      </c>
      <c r="D463" s="258">
        <v>15000</v>
      </c>
      <c r="E463" s="258"/>
      <c r="F463" s="387" t="s">
        <v>286</v>
      </c>
      <c r="G463" s="387"/>
      <c r="H463" s="387" t="s">
        <v>286</v>
      </c>
      <c r="I463" s="875">
        <v>1</v>
      </c>
      <c r="J463" s="387">
        <v>15000</v>
      </c>
      <c r="K463" s="875">
        <v>1</v>
      </c>
      <c r="L463" s="387">
        <v>15000</v>
      </c>
      <c r="M463" s="106"/>
      <c r="N463" s="40"/>
      <c r="O463" s="40"/>
    </row>
    <row r="464" spans="1:25" s="3" customFormat="1" ht="20.25" customHeight="1">
      <c r="A464" s="107">
        <v>3</v>
      </c>
      <c r="B464" s="377" t="s">
        <v>414</v>
      </c>
      <c r="C464" s="875">
        <v>1</v>
      </c>
      <c r="D464" s="171">
        <v>10000</v>
      </c>
      <c r="E464" s="875">
        <v>1</v>
      </c>
      <c r="F464" s="171">
        <v>10000</v>
      </c>
      <c r="G464" s="875">
        <v>1</v>
      </c>
      <c r="H464" s="171">
        <v>10000</v>
      </c>
      <c r="I464" s="875">
        <v>1</v>
      </c>
      <c r="J464" s="171">
        <v>10000</v>
      </c>
      <c r="K464" s="875">
        <v>1</v>
      </c>
      <c r="L464" s="171">
        <v>10000</v>
      </c>
      <c r="M464" s="106"/>
      <c r="N464" s="40"/>
      <c r="O464" s="40"/>
    </row>
    <row r="465" spans="1:25" s="3" customFormat="1" ht="20.25" customHeight="1">
      <c r="A465" s="135">
        <v>4</v>
      </c>
      <c r="B465" s="28" t="s">
        <v>391</v>
      </c>
      <c r="C465" s="875">
        <v>1</v>
      </c>
      <c r="D465" s="258">
        <v>15000</v>
      </c>
      <c r="E465" s="875">
        <v>1</v>
      </c>
      <c r="F465" s="387">
        <v>10000</v>
      </c>
      <c r="G465" s="875">
        <v>1</v>
      </c>
      <c r="H465" s="387">
        <v>10000</v>
      </c>
      <c r="I465" s="875">
        <v>1</v>
      </c>
      <c r="J465" s="387">
        <v>10000</v>
      </c>
      <c r="K465" s="875">
        <v>1</v>
      </c>
      <c r="L465" s="387">
        <v>10000</v>
      </c>
      <c r="M465" s="106"/>
      <c r="N465" s="118"/>
      <c r="O465" s="118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</row>
    <row r="466" spans="1:25" s="3" customFormat="1" ht="20.25" customHeight="1">
      <c r="A466" s="107">
        <v>5</v>
      </c>
      <c r="B466" s="28" t="s">
        <v>398</v>
      </c>
      <c r="C466" s="875">
        <v>1</v>
      </c>
      <c r="D466" s="258">
        <v>15000</v>
      </c>
      <c r="E466" s="258"/>
      <c r="F466" s="387" t="s">
        <v>286</v>
      </c>
      <c r="G466" s="387"/>
      <c r="H466" s="387" t="s">
        <v>286</v>
      </c>
      <c r="I466" s="875">
        <v>1</v>
      </c>
      <c r="J466" s="387">
        <v>15000</v>
      </c>
      <c r="K466" s="875">
        <v>1</v>
      </c>
      <c r="L466" s="387">
        <v>15000</v>
      </c>
      <c r="M466" s="106"/>
      <c r="N466" s="40"/>
      <c r="O466" s="40"/>
    </row>
    <row r="467" spans="1:25" s="3" customFormat="1" ht="20.25" customHeight="1">
      <c r="A467" s="128">
        <v>6</v>
      </c>
      <c r="B467" s="108" t="s">
        <v>231</v>
      </c>
      <c r="C467" s="875">
        <v>1</v>
      </c>
      <c r="D467" s="171">
        <v>5000</v>
      </c>
      <c r="E467" s="875">
        <v>1</v>
      </c>
      <c r="F467" s="171">
        <v>5000</v>
      </c>
      <c r="G467" s="875">
        <v>1</v>
      </c>
      <c r="H467" s="171">
        <v>5000</v>
      </c>
      <c r="I467" s="875">
        <v>1</v>
      </c>
      <c r="J467" s="171">
        <v>5000</v>
      </c>
      <c r="K467" s="875">
        <v>1</v>
      </c>
      <c r="L467" s="171">
        <v>5000</v>
      </c>
      <c r="N467" s="40"/>
      <c r="O467" s="40"/>
    </row>
    <row r="468" spans="1:25" s="3" customFormat="1" ht="20.25" customHeight="1">
      <c r="A468" s="107">
        <v>7</v>
      </c>
      <c r="B468" s="108" t="s">
        <v>1392</v>
      </c>
      <c r="C468" s="875">
        <v>1</v>
      </c>
      <c r="D468" s="171">
        <v>5000</v>
      </c>
      <c r="E468" s="875">
        <v>1</v>
      </c>
      <c r="F468" s="171">
        <v>5000</v>
      </c>
      <c r="G468" s="875">
        <v>1</v>
      </c>
      <c r="H468" s="171">
        <v>5000</v>
      </c>
      <c r="I468" s="875">
        <v>1</v>
      </c>
      <c r="J468" s="171">
        <v>5000</v>
      </c>
      <c r="K468" s="875">
        <v>1</v>
      </c>
      <c r="L468" s="171">
        <v>5000</v>
      </c>
      <c r="N468" s="40"/>
      <c r="O468" s="40"/>
    </row>
    <row r="469" spans="1:25" s="3" customFormat="1" ht="20.25" customHeight="1">
      <c r="A469" s="107"/>
      <c r="B469" s="26"/>
      <c r="C469" s="1325">
        <f>SUM(C462:C468)</f>
        <v>7</v>
      </c>
      <c r="D469" s="1325">
        <f t="shared" ref="D469:L469" si="12">SUM(D462:D468)</f>
        <v>70000</v>
      </c>
      <c r="E469" s="1325">
        <f t="shared" si="12"/>
        <v>5</v>
      </c>
      <c r="F469" s="1325">
        <f t="shared" si="12"/>
        <v>35000</v>
      </c>
      <c r="G469" s="1325">
        <f t="shared" si="12"/>
        <v>5</v>
      </c>
      <c r="H469" s="1325">
        <f t="shared" si="12"/>
        <v>35000</v>
      </c>
      <c r="I469" s="1325">
        <f t="shared" si="12"/>
        <v>7</v>
      </c>
      <c r="J469" s="1325">
        <f t="shared" si="12"/>
        <v>65000</v>
      </c>
      <c r="K469" s="1325">
        <f t="shared" si="12"/>
        <v>7</v>
      </c>
      <c r="L469" s="1325">
        <f t="shared" si="12"/>
        <v>65000</v>
      </c>
      <c r="N469" s="40"/>
      <c r="O469" s="40"/>
    </row>
    <row r="470" spans="1:25" s="1290" customFormat="1" ht="20.25" customHeight="1">
      <c r="A470" s="1326"/>
      <c r="B470" s="1327"/>
      <c r="C470" s="1327">
        <v>7</v>
      </c>
      <c r="D470" s="1328">
        <v>70000</v>
      </c>
      <c r="E470" s="1328">
        <v>5</v>
      </c>
      <c r="F470" s="1328">
        <v>35000</v>
      </c>
      <c r="G470" s="1328">
        <v>5</v>
      </c>
      <c r="H470" s="1328">
        <v>35000</v>
      </c>
      <c r="I470" s="1328">
        <v>7</v>
      </c>
      <c r="J470" s="1328">
        <v>65000</v>
      </c>
      <c r="K470" s="1328">
        <v>7</v>
      </c>
      <c r="L470" s="1328">
        <v>65000</v>
      </c>
      <c r="N470" s="1293"/>
      <c r="O470" s="1293"/>
    </row>
    <row r="471" spans="1:25" s="3" customFormat="1" ht="23.25">
      <c r="A471" s="389"/>
      <c r="B471" s="390"/>
      <c r="C471" s="390"/>
      <c r="D471" s="393"/>
      <c r="E471" s="393"/>
      <c r="F471" s="393"/>
      <c r="G471" s="393"/>
      <c r="H471" s="393"/>
      <c r="I471" s="393"/>
      <c r="J471" s="393"/>
      <c r="K471" s="393"/>
      <c r="L471" s="393"/>
      <c r="M471" s="106"/>
      <c r="N471" s="40"/>
      <c r="O471" s="40"/>
    </row>
    <row r="472" spans="1:25" s="3" customFormat="1" ht="21" customHeight="1">
      <c r="A472" s="1606" t="s">
        <v>737</v>
      </c>
      <c r="B472" s="1606"/>
      <c r="C472" s="1606"/>
      <c r="D472" s="1606"/>
      <c r="E472" s="1606"/>
      <c r="F472" s="1606"/>
      <c r="G472" s="1606"/>
      <c r="H472" s="1606"/>
      <c r="I472" s="1606"/>
      <c r="J472" s="1606"/>
      <c r="K472" s="1606"/>
      <c r="L472" s="1606"/>
      <c r="N472" s="40"/>
      <c r="O472" s="40"/>
    </row>
    <row r="473" spans="1:25" s="3" customFormat="1" ht="21" customHeight="1">
      <c r="A473" s="1273" t="s">
        <v>878</v>
      </c>
      <c r="B473" s="1273"/>
      <c r="C473" s="1273"/>
      <c r="D473" s="155"/>
      <c r="E473" s="155"/>
      <c r="F473" s="155"/>
      <c r="G473" s="155"/>
      <c r="H473" s="155"/>
      <c r="I473" s="155"/>
      <c r="J473" s="155"/>
      <c r="K473" s="155"/>
      <c r="L473" s="155"/>
      <c r="N473" s="40"/>
      <c r="O473" s="40"/>
    </row>
    <row r="474" spans="1:25" s="270" customFormat="1" ht="21" customHeight="1">
      <c r="A474" s="1594" t="s">
        <v>180</v>
      </c>
      <c r="B474" s="1594" t="s">
        <v>255</v>
      </c>
      <c r="C474" s="180"/>
      <c r="D474" s="1595" t="s">
        <v>145</v>
      </c>
      <c r="E474" s="1596"/>
      <c r="F474" s="1596"/>
      <c r="G474" s="1596"/>
      <c r="H474" s="1596"/>
      <c r="I474" s="1596"/>
      <c r="J474" s="1596"/>
      <c r="K474" s="1596"/>
      <c r="L474" s="1597"/>
    </row>
    <row r="475" spans="1:25" s="270" customFormat="1" ht="21" customHeight="1">
      <c r="A475" s="1592"/>
      <c r="B475" s="1592"/>
      <c r="C475" s="1268"/>
      <c r="D475" s="578">
        <v>2561</v>
      </c>
      <c r="E475" s="578"/>
      <c r="F475" s="578">
        <v>2562</v>
      </c>
      <c r="G475" s="578"/>
      <c r="H475" s="578">
        <v>2563</v>
      </c>
      <c r="I475" s="578"/>
      <c r="J475" s="578">
        <v>2564</v>
      </c>
      <c r="K475" s="578"/>
      <c r="L475" s="578">
        <v>2565</v>
      </c>
    </row>
    <row r="476" spans="1:25" s="270" customFormat="1" ht="21" customHeight="1">
      <c r="A476" s="1593"/>
      <c r="B476" s="1593"/>
      <c r="C476" s="1269"/>
      <c r="D476" s="205" t="s">
        <v>6</v>
      </c>
      <c r="E476" s="205"/>
      <c r="F476" s="205" t="s">
        <v>6</v>
      </c>
      <c r="G476" s="206"/>
      <c r="H476" s="206" t="s">
        <v>6</v>
      </c>
      <c r="I476" s="206"/>
      <c r="J476" s="206" t="s">
        <v>6</v>
      </c>
      <c r="K476" s="206"/>
      <c r="L476" s="206" t="s">
        <v>6</v>
      </c>
    </row>
    <row r="477" spans="1:25" s="3" customFormat="1" ht="20.25" customHeight="1">
      <c r="A477" s="128">
        <v>1</v>
      </c>
      <c r="B477" s="539" t="s">
        <v>781</v>
      </c>
      <c r="C477" s="875">
        <v>1</v>
      </c>
      <c r="D477" s="820">
        <v>1000000</v>
      </c>
      <c r="E477" s="875">
        <v>1</v>
      </c>
      <c r="F477" s="820">
        <v>1000000</v>
      </c>
      <c r="G477" s="875">
        <v>1</v>
      </c>
      <c r="H477" s="820">
        <v>650000</v>
      </c>
      <c r="I477" s="875">
        <v>1</v>
      </c>
      <c r="J477" s="820">
        <v>650000</v>
      </c>
      <c r="K477" s="875">
        <v>1</v>
      </c>
      <c r="L477" s="820">
        <v>650000</v>
      </c>
      <c r="N477" s="40"/>
      <c r="O477" s="40"/>
    </row>
    <row r="478" spans="1:25" s="3" customFormat="1" ht="27" customHeight="1">
      <c r="A478" s="107">
        <v>2</v>
      </c>
      <c r="B478" s="386" t="s">
        <v>1253</v>
      </c>
      <c r="C478" s="875">
        <v>1</v>
      </c>
      <c r="D478" s="371">
        <v>80000</v>
      </c>
      <c r="E478" s="875">
        <v>1</v>
      </c>
      <c r="F478" s="371">
        <v>80000</v>
      </c>
      <c r="G478" s="875">
        <v>1</v>
      </c>
      <c r="H478" s="371">
        <v>80000</v>
      </c>
      <c r="I478" s="875">
        <v>1</v>
      </c>
      <c r="J478" s="371">
        <v>80000</v>
      </c>
      <c r="K478" s="875">
        <v>1</v>
      </c>
      <c r="L478" s="371">
        <v>80000</v>
      </c>
      <c r="N478" s="40"/>
      <c r="O478" s="40"/>
    </row>
    <row r="479" spans="1:25" s="3" customFormat="1" ht="20.25" customHeight="1">
      <c r="A479" s="506"/>
      <c r="B479" s="108"/>
      <c r="C479" s="1320">
        <f>SUM(C477:C478)</f>
        <v>2</v>
      </c>
      <c r="D479" s="1321">
        <f t="shared" ref="D479:L479" si="13">SUM(D477:D478)</f>
        <v>1080000</v>
      </c>
      <c r="E479" s="1320">
        <f t="shared" si="13"/>
        <v>2</v>
      </c>
      <c r="F479" s="1320">
        <f t="shared" si="13"/>
        <v>1080000</v>
      </c>
      <c r="G479" s="1320">
        <f t="shared" si="13"/>
        <v>2</v>
      </c>
      <c r="H479" s="1320">
        <f t="shared" si="13"/>
        <v>730000</v>
      </c>
      <c r="I479" s="1320">
        <f t="shared" si="13"/>
        <v>2</v>
      </c>
      <c r="J479" s="1320">
        <f t="shared" si="13"/>
        <v>730000</v>
      </c>
      <c r="K479" s="1320">
        <f t="shared" si="13"/>
        <v>2</v>
      </c>
      <c r="L479" s="1320">
        <f t="shared" si="13"/>
        <v>730000</v>
      </c>
      <c r="N479" s="40"/>
      <c r="O479" s="40"/>
    </row>
    <row r="480" spans="1:25" s="1290" customFormat="1" ht="20.25" customHeight="1">
      <c r="A480" s="1318"/>
      <c r="B480" s="1322"/>
      <c r="C480" s="1322">
        <v>2</v>
      </c>
      <c r="D480" s="1323">
        <v>1080000</v>
      </c>
      <c r="E480" s="1307">
        <v>2</v>
      </c>
      <c r="F480" s="1307">
        <v>1080000</v>
      </c>
      <c r="G480" s="1307">
        <v>2</v>
      </c>
      <c r="H480" s="1307">
        <v>730000</v>
      </c>
      <c r="I480" s="1307">
        <v>2</v>
      </c>
      <c r="J480" s="1307">
        <v>730000</v>
      </c>
      <c r="K480" s="1307">
        <v>2</v>
      </c>
      <c r="L480" s="1307">
        <v>730000</v>
      </c>
      <c r="M480" s="1324"/>
      <c r="N480" s="1293"/>
      <c r="O480" s="1293"/>
    </row>
    <row r="481" spans="1:15" s="3" customFormat="1" ht="8.25" customHeight="1">
      <c r="A481" s="121"/>
      <c r="B481" s="20"/>
      <c r="C481" s="20"/>
      <c r="D481" s="90"/>
      <c r="E481" s="90"/>
      <c r="F481" s="90"/>
      <c r="G481" s="90"/>
      <c r="H481" s="90"/>
      <c r="I481" s="90"/>
      <c r="J481" s="90"/>
      <c r="K481" s="90"/>
      <c r="L481" s="90"/>
      <c r="M481" s="327"/>
      <c r="N481" s="40"/>
      <c r="O481" s="40"/>
    </row>
    <row r="482" spans="1:15" s="3" customFormat="1" ht="21" customHeight="1">
      <c r="A482" s="1606" t="s">
        <v>737</v>
      </c>
      <c r="B482" s="1606"/>
      <c r="C482" s="1606"/>
      <c r="D482" s="1606"/>
      <c r="E482" s="1606"/>
      <c r="F482" s="1606"/>
      <c r="G482" s="1606"/>
      <c r="H482" s="1606"/>
      <c r="I482" s="1606"/>
      <c r="J482" s="1606"/>
      <c r="K482" s="1606"/>
      <c r="L482" s="1606"/>
      <c r="N482" s="40"/>
      <c r="O482" s="40"/>
    </row>
    <row r="483" spans="1:15" s="3" customFormat="1" ht="21" customHeight="1">
      <c r="A483" s="1273" t="s">
        <v>976</v>
      </c>
      <c r="B483" s="1273"/>
      <c r="C483" s="1273"/>
      <c r="D483" s="155"/>
      <c r="E483" s="155"/>
      <c r="F483" s="155"/>
      <c r="G483" s="155"/>
      <c r="H483" s="155"/>
      <c r="I483" s="155"/>
      <c r="J483" s="155"/>
      <c r="K483" s="155"/>
      <c r="L483" s="155"/>
      <c r="N483" s="40"/>
      <c r="O483" s="40"/>
    </row>
    <row r="484" spans="1:15" s="270" customFormat="1" ht="21" customHeight="1">
      <c r="A484" s="1594" t="s">
        <v>180</v>
      </c>
      <c r="B484" s="1594" t="s">
        <v>255</v>
      </c>
      <c r="C484" s="180"/>
      <c r="D484" s="1595" t="s">
        <v>145</v>
      </c>
      <c r="E484" s="1596"/>
      <c r="F484" s="1596"/>
      <c r="G484" s="1596"/>
      <c r="H484" s="1596"/>
      <c r="I484" s="1596"/>
      <c r="J484" s="1596"/>
      <c r="K484" s="1596"/>
      <c r="L484" s="1597"/>
    </row>
    <row r="485" spans="1:15" s="270" customFormat="1" ht="21" customHeight="1">
      <c r="A485" s="1592"/>
      <c r="B485" s="1592"/>
      <c r="C485" s="1268"/>
      <c r="D485" s="578">
        <v>2561</v>
      </c>
      <c r="E485" s="578"/>
      <c r="F485" s="578">
        <v>2562</v>
      </c>
      <c r="G485" s="578"/>
      <c r="H485" s="578">
        <v>2563</v>
      </c>
      <c r="I485" s="578"/>
      <c r="J485" s="578">
        <v>2564</v>
      </c>
      <c r="K485" s="578"/>
      <c r="L485" s="578">
        <v>2565</v>
      </c>
    </row>
    <row r="486" spans="1:15" s="270" customFormat="1" ht="21" customHeight="1">
      <c r="A486" s="1593"/>
      <c r="B486" s="1593"/>
      <c r="C486" s="1269"/>
      <c r="D486" s="205" t="s">
        <v>6</v>
      </c>
      <c r="E486" s="205"/>
      <c r="F486" s="205" t="s">
        <v>6</v>
      </c>
      <c r="G486" s="206"/>
      <c r="H486" s="206" t="s">
        <v>6</v>
      </c>
      <c r="I486" s="206"/>
      <c r="J486" s="206" t="s">
        <v>6</v>
      </c>
      <c r="K486" s="206"/>
      <c r="L486" s="206" t="s">
        <v>6</v>
      </c>
    </row>
    <row r="487" spans="1:15" s="3" customFormat="1" ht="20.25" customHeight="1">
      <c r="A487" s="128">
        <v>1</v>
      </c>
      <c r="B487" s="28" t="s">
        <v>275</v>
      </c>
      <c r="C487" s="875">
        <v>1</v>
      </c>
      <c r="D487" s="258">
        <v>30000</v>
      </c>
      <c r="E487" s="875">
        <v>1</v>
      </c>
      <c r="F487" s="258">
        <v>30000</v>
      </c>
      <c r="G487" s="875">
        <v>1</v>
      </c>
      <c r="H487" s="258">
        <v>50000</v>
      </c>
      <c r="I487" s="875">
        <v>1</v>
      </c>
      <c r="J487" s="258">
        <v>50000</v>
      </c>
      <c r="K487" s="875">
        <v>1</v>
      </c>
      <c r="L487" s="258">
        <v>50000</v>
      </c>
      <c r="N487" s="40"/>
      <c r="O487" s="40"/>
    </row>
    <row r="488" spans="1:15" s="3" customFormat="1" ht="20.25" customHeight="1">
      <c r="A488" s="107">
        <v>2</v>
      </c>
      <c r="B488" s="11" t="s">
        <v>738</v>
      </c>
      <c r="C488" s="875">
        <v>1</v>
      </c>
      <c r="D488" s="253">
        <v>30000</v>
      </c>
      <c r="E488" s="875">
        <v>1</v>
      </c>
      <c r="F488" s="253">
        <v>30000</v>
      </c>
      <c r="G488" s="875">
        <v>1</v>
      </c>
      <c r="H488" s="253">
        <v>20000</v>
      </c>
      <c r="I488" s="875">
        <v>1</v>
      </c>
      <c r="J488" s="253">
        <v>20000</v>
      </c>
      <c r="K488" s="875">
        <v>1</v>
      </c>
      <c r="L488" s="253">
        <v>20000</v>
      </c>
      <c r="N488" s="40"/>
      <c r="O488" s="40"/>
    </row>
    <row r="489" spans="1:15" s="3" customFormat="1" ht="20.25" customHeight="1">
      <c r="A489" s="107">
        <v>3</v>
      </c>
      <c r="B489" s="108" t="s">
        <v>1849</v>
      </c>
      <c r="C489" s="108"/>
      <c r="D489" s="171"/>
      <c r="E489" s="171"/>
      <c r="F489" s="171"/>
      <c r="G489" s="875">
        <v>1</v>
      </c>
      <c r="H489" s="171">
        <v>30000</v>
      </c>
      <c r="I489" s="875">
        <v>1</v>
      </c>
      <c r="J489" s="171">
        <v>30000</v>
      </c>
      <c r="K489" s="875">
        <v>1</v>
      </c>
      <c r="L489" s="171">
        <v>30000</v>
      </c>
      <c r="N489" s="40"/>
      <c r="O489" s="40"/>
    </row>
    <row r="490" spans="1:15" s="3" customFormat="1" ht="23.25" customHeight="1">
      <c r="A490" s="107">
        <v>4</v>
      </c>
      <c r="B490" s="28" t="s">
        <v>1864</v>
      </c>
      <c r="C490" s="875">
        <v>1</v>
      </c>
      <c r="D490" s="371">
        <v>30000</v>
      </c>
      <c r="E490" s="875">
        <v>1</v>
      </c>
      <c r="F490" s="371">
        <v>30000</v>
      </c>
      <c r="G490" s="875">
        <v>1</v>
      </c>
      <c r="H490" s="371">
        <v>20000</v>
      </c>
      <c r="I490" s="875">
        <v>1</v>
      </c>
      <c r="J490" s="371">
        <v>20000</v>
      </c>
      <c r="K490" s="875">
        <v>1</v>
      </c>
      <c r="L490" s="371">
        <v>20000</v>
      </c>
      <c r="N490" s="40"/>
      <c r="O490" s="40"/>
    </row>
    <row r="491" spans="1:15" s="3" customFormat="1" ht="20.25" customHeight="1">
      <c r="A491" s="107">
        <v>5</v>
      </c>
      <c r="B491" s="11" t="s">
        <v>1871</v>
      </c>
      <c r="C491" s="11"/>
      <c r="D491" s="253" t="s">
        <v>286</v>
      </c>
      <c r="E491" s="875">
        <v>1</v>
      </c>
      <c r="F491" s="253">
        <v>30000</v>
      </c>
      <c r="G491" s="875">
        <v>1</v>
      </c>
      <c r="H491" s="253">
        <v>30000</v>
      </c>
      <c r="I491" s="875">
        <v>1</v>
      </c>
      <c r="J491" s="253">
        <v>30000</v>
      </c>
      <c r="K491" s="875">
        <v>1</v>
      </c>
      <c r="L491" s="253">
        <v>30000</v>
      </c>
      <c r="N491" s="40"/>
      <c r="O491" s="40"/>
    </row>
    <row r="492" spans="1:15" s="3" customFormat="1" ht="20.25" customHeight="1">
      <c r="A492" s="107"/>
      <c r="B492" s="11"/>
      <c r="C492" s="1317">
        <f>SUM(C487:C491)</f>
        <v>3</v>
      </c>
      <c r="D492" s="1317">
        <f t="shared" ref="D492:L492" si="14">SUM(D487:D491)</f>
        <v>90000</v>
      </c>
      <c r="E492" s="1317">
        <f t="shared" si="14"/>
        <v>4</v>
      </c>
      <c r="F492" s="1317">
        <f t="shared" si="14"/>
        <v>120000</v>
      </c>
      <c r="G492" s="1317">
        <f t="shared" si="14"/>
        <v>5</v>
      </c>
      <c r="H492" s="1317">
        <f t="shared" si="14"/>
        <v>150000</v>
      </c>
      <c r="I492" s="1317">
        <f t="shared" si="14"/>
        <v>5</v>
      </c>
      <c r="J492" s="1317">
        <f t="shared" si="14"/>
        <v>150000</v>
      </c>
      <c r="K492" s="1317">
        <f t="shared" si="14"/>
        <v>5</v>
      </c>
      <c r="L492" s="1317">
        <f t="shared" si="14"/>
        <v>150000</v>
      </c>
      <c r="N492" s="40"/>
      <c r="O492" s="40"/>
    </row>
    <row r="493" spans="1:15" s="1290" customFormat="1" ht="20.25" customHeight="1">
      <c r="A493" s="1318"/>
      <c r="B493" s="1319"/>
      <c r="C493" s="1319">
        <v>3</v>
      </c>
      <c r="D493" s="1307">
        <v>90000</v>
      </c>
      <c r="E493" s="1307">
        <v>4</v>
      </c>
      <c r="F493" s="1307">
        <v>120000</v>
      </c>
      <c r="G493" s="1307">
        <v>5</v>
      </c>
      <c r="H493" s="1307">
        <v>150000</v>
      </c>
      <c r="I493" s="1307">
        <v>5</v>
      </c>
      <c r="J493" s="1307">
        <v>150000</v>
      </c>
      <c r="K493" s="1307">
        <v>5</v>
      </c>
      <c r="L493" s="1307">
        <v>150000</v>
      </c>
      <c r="N493" s="1293"/>
      <c r="O493" s="1293"/>
    </row>
    <row r="494" spans="1:15" s="3" customFormat="1" ht="20.25" customHeight="1">
      <c r="A494" s="121"/>
      <c r="B494" s="126"/>
      <c r="C494" s="126"/>
      <c r="D494" s="156"/>
      <c r="E494" s="156"/>
      <c r="F494" s="156"/>
      <c r="G494" s="156"/>
      <c r="H494" s="156"/>
      <c r="I494" s="156"/>
      <c r="J494" s="156"/>
      <c r="K494" s="156"/>
      <c r="L494" s="156"/>
      <c r="N494" s="40"/>
      <c r="O494" s="40"/>
    </row>
    <row r="496" spans="1:15" s="166" customFormat="1" ht="22.5" customHeight="1">
      <c r="A496" s="1608" t="s">
        <v>2290</v>
      </c>
      <c r="B496" s="1608"/>
      <c r="C496" s="1608"/>
      <c r="D496" s="1608"/>
      <c r="E496" s="1608"/>
      <c r="F496" s="1608"/>
      <c r="G496" s="1608"/>
      <c r="H496" s="1608"/>
      <c r="I496" s="1608"/>
      <c r="J496" s="1608"/>
      <c r="K496" s="1608"/>
      <c r="L496" s="1608"/>
      <c r="M496" s="1274"/>
      <c r="N496" s="386"/>
      <c r="O496" s="386"/>
    </row>
    <row r="497" spans="1:15" s="166" customFormat="1" ht="22.5" customHeight="1">
      <c r="A497" s="1277" t="s">
        <v>882</v>
      </c>
      <c r="B497" s="1277"/>
      <c r="C497" s="1277"/>
      <c r="D497" s="1278"/>
      <c r="E497" s="1278"/>
      <c r="F497" s="1278"/>
      <c r="G497" s="1278"/>
      <c r="H497" s="1278"/>
      <c r="I497" s="1278"/>
      <c r="J497" s="1278"/>
      <c r="K497" s="1278"/>
      <c r="L497" s="1278"/>
      <c r="M497" s="1274"/>
      <c r="N497" s="386"/>
      <c r="O497" s="386"/>
    </row>
    <row r="498" spans="1:15" s="270" customFormat="1" ht="21" customHeight="1">
      <c r="A498" s="1594" t="s">
        <v>180</v>
      </c>
      <c r="B498" s="1594" t="s">
        <v>255</v>
      </c>
      <c r="C498" s="1270"/>
      <c r="D498" s="1610" t="s">
        <v>237</v>
      </c>
      <c r="E498" s="1610"/>
      <c r="F498" s="1610"/>
      <c r="G498" s="1610"/>
      <c r="H498" s="1610"/>
      <c r="I498" s="1610"/>
      <c r="J498" s="1610"/>
      <c r="K498" s="1610"/>
      <c r="L498" s="1610"/>
    </row>
    <row r="499" spans="1:15" s="270" customFormat="1" ht="21" customHeight="1">
      <c r="A499" s="1592"/>
      <c r="B499" s="1592"/>
      <c r="C499" s="1268"/>
      <c r="D499" s="578">
        <v>2561</v>
      </c>
      <c r="E499" s="578"/>
      <c r="F499" s="578">
        <v>2562</v>
      </c>
      <c r="G499" s="578"/>
      <c r="H499" s="578">
        <v>2563</v>
      </c>
      <c r="I499" s="578"/>
      <c r="J499" s="578">
        <v>2564</v>
      </c>
      <c r="K499" s="578"/>
      <c r="L499" s="578">
        <v>2565</v>
      </c>
    </row>
    <row r="500" spans="1:15" s="270" customFormat="1" ht="21" customHeight="1">
      <c r="A500" s="1593"/>
      <c r="B500" s="1593"/>
      <c r="C500" s="1269"/>
      <c r="D500" s="205" t="s">
        <v>6</v>
      </c>
      <c r="E500" s="205"/>
      <c r="F500" s="205" t="s">
        <v>6</v>
      </c>
      <c r="G500" s="205"/>
      <c r="H500" s="205" t="s">
        <v>6</v>
      </c>
      <c r="I500" s="205"/>
      <c r="J500" s="205" t="s">
        <v>6</v>
      </c>
      <c r="K500" s="205"/>
      <c r="L500" s="205" t="s">
        <v>6</v>
      </c>
    </row>
    <row r="501" spans="1:15" s="3" customFormat="1" ht="22.5" customHeight="1">
      <c r="A501" s="129">
        <v>1</v>
      </c>
      <c r="B501" s="496" t="s">
        <v>97</v>
      </c>
      <c r="C501" s="875">
        <v>1</v>
      </c>
      <c r="D501" s="261">
        <v>30000</v>
      </c>
      <c r="E501" s="875">
        <v>1</v>
      </c>
      <c r="F501" s="261">
        <v>50000</v>
      </c>
      <c r="G501" s="875">
        <v>1</v>
      </c>
      <c r="H501" s="261">
        <v>50000</v>
      </c>
      <c r="I501" s="875">
        <v>1</v>
      </c>
      <c r="J501" s="261">
        <v>50000</v>
      </c>
      <c r="K501" s="875">
        <v>1</v>
      </c>
      <c r="L501" s="261">
        <v>50000</v>
      </c>
      <c r="M501" s="106"/>
      <c r="N501" s="40"/>
      <c r="O501" s="40"/>
    </row>
    <row r="502" spans="1:15" s="40" customFormat="1" ht="22.5" customHeight="1">
      <c r="A502" s="165">
        <v>2</v>
      </c>
      <c r="B502" s="62" t="s">
        <v>84</v>
      </c>
      <c r="C502" s="875">
        <v>1</v>
      </c>
      <c r="D502" s="172">
        <v>120000</v>
      </c>
      <c r="E502" s="875">
        <v>1</v>
      </c>
      <c r="F502" s="172">
        <v>120000</v>
      </c>
      <c r="G502" s="875">
        <v>1</v>
      </c>
      <c r="H502" s="172">
        <v>120000</v>
      </c>
      <c r="I502" s="875">
        <v>1</v>
      </c>
      <c r="J502" s="172">
        <v>120000</v>
      </c>
      <c r="K502" s="875">
        <v>1</v>
      </c>
      <c r="L502" s="172">
        <v>120000</v>
      </c>
      <c r="M502" s="118"/>
      <c r="N502" s="120"/>
      <c r="O502" s="120"/>
    </row>
    <row r="503" spans="1:15" s="3" customFormat="1" ht="22.5" customHeight="1">
      <c r="A503" s="58">
        <v>3</v>
      </c>
      <c r="B503" s="63" t="s">
        <v>872</v>
      </c>
      <c r="C503" s="875">
        <v>1</v>
      </c>
      <c r="D503" s="172">
        <v>200000</v>
      </c>
      <c r="E503" s="875">
        <v>1</v>
      </c>
      <c r="F503" s="172">
        <v>200000</v>
      </c>
      <c r="G503" s="875">
        <v>1</v>
      </c>
      <c r="H503" s="172">
        <v>250000</v>
      </c>
      <c r="I503" s="875">
        <v>1</v>
      </c>
      <c r="J503" s="172">
        <v>250000</v>
      </c>
      <c r="K503" s="875">
        <v>1</v>
      </c>
      <c r="L503" s="172">
        <v>250000</v>
      </c>
      <c r="N503" s="40"/>
      <c r="O503" s="40"/>
    </row>
    <row r="504" spans="1:15" s="40" customFormat="1" ht="22.5" customHeight="1">
      <c r="A504" s="61">
        <v>4</v>
      </c>
      <c r="B504" s="60" t="s">
        <v>86</v>
      </c>
      <c r="C504" s="875">
        <v>1</v>
      </c>
      <c r="D504" s="260">
        <v>20000</v>
      </c>
      <c r="E504" s="875">
        <v>1</v>
      </c>
      <c r="F504" s="260">
        <v>20000</v>
      </c>
      <c r="G504" s="875">
        <v>1</v>
      </c>
      <c r="H504" s="260">
        <v>15000</v>
      </c>
      <c r="I504" s="875">
        <v>1</v>
      </c>
      <c r="J504" s="260">
        <v>15000</v>
      </c>
      <c r="K504" s="875">
        <v>1</v>
      </c>
      <c r="L504" s="260">
        <v>15000</v>
      </c>
      <c r="M504" s="118"/>
      <c r="N504" s="120"/>
      <c r="O504" s="120"/>
    </row>
    <row r="505" spans="1:15" s="3" customFormat="1" ht="22.5" customHeight="1">
      <c r="A505" s="58">
        <v>5</v>
      </c>
      <c r="B505" s="62" t="s">
        <v>1279</v>
      </c>
      <c r="C505" s="875">
        <v>1</v>
      </c>
      <c r="D505" s="172">
        <v>500000</v>
      </c>
      <c r="E505" s="875">
        <v>1</v>
      </c>
      <c r="F505" s="172">
        <v>500000</v>
      </c>
      <c r="G505" s="875">
        <v>1</v>
      </c>
      <c r="H505" s="172">
        <v>50000</v>
      </c>
      <c r="I505" s="875">
        <v>1</v>
      </c>
      <c r="J505" s="172">
        <v>500000</v>
      </c>
      <c r="K505" s="875">
        <v>1</v>
      </c>
      <c r="L505" s="172">
        <v>500000</v>
      </c>
      <c r="M505" s="106"/>
      <c r="N505" s="40"/>
      <c r="O505" s="40"/>
    </row>
    <row r="506" spans="1:15" s="40" customFormat="1" ht="22.5" customHeight="1">
      <c r="A506" s="58">
        <v>6</v>
      </c>
      <c r="B506" s="62" t="s">
        <v>1275</v>
      </c>
      <c r="C506" s="875">
        <v>1</v>
      </c>
      <c r="D506" s="172">
        <v>5000</v>
      </c>
      <c r="E506" s="875">
        <v>1</v>
      </c>
      <c r="F506" s="172">
        <v>5000</v>
      </c>
      <c r="G506" s="875">
        <v>1</v>
      </c>
      <c r="H506" s="172">
        <v>5000</v>
      </c>
      <c r="I506" s="875">
        <v>1</v>
      </c>
      <c r="J506" s="172">
        <v>5000</v>
      </c>
      <c r="K506" s="875">
        <v>1</v>
      </c>
      <c r="L506" s="172">
        <v>5000</v>
      </c>
      <c r="M506" s="118"/>
      <c r="N506" s="120"/>
      <c r="O506" s="120"/>
    </row>
    <row r="507" spans="1:15" s="3" customFormat="1" ht="22.5" customHeight="1">
      <c r="A507" s="58">
        <v>7</v>
      </c>
      <c r="B507" s="62" t="s">
        <v>1277</v>
      </c>
      <c r="C507" s="62"/>
      <c r="D507" s="172" t="s">
        <v>286</v>
      </c>
      <c r="E507" s="172"/>
      <c r="F507" s="172" t="s">
        <v>286</v>
      </c>
      <c r="G507" s="875">
        <v>1</v>
      </c>
      <c r="H507" s="172">
        <v>20000</v>
      </c>
      <c r="I507" s="875">
        <v>1</v>
      </c>
      <c r="J507" s="172">
        <v>20000</v>
      </c>
      <c r="K507" s="875">
        <v>1</v>
      </c>
      <c r="L507" s="172">
        <v>20000</v>
      </c>
      <c r="M507" s="106"/>
      <c r="N507" s="40"/>
      <c r="O507" s="40"/>
    </row>
    <row r="508" spans="1:15" s="3" customFormat="1" ht="22.5" customHeight="1">
      <c r="A508" s="107">
        <v>8</v>
      </c>
      <c r="B508" s="108" t="s">
        <v>1265</v>
      </c>
      <c r="C508" s="875">
        <v>1</v>
      </c>
      <c r="D508" s="171">
        <v>15000</v>
      </c>
      <c r="E508" s="875">
        <v>1</v>
      </c>
      <c r="F508" s="171">
        <v>15000</v>
      </c>
      <c r="G508" s="875">
        <v>1</v>
      </c>
      <c r="H508" s="171">
        <v>15000</v>
      </c>
      <c r="I508" s="875">
        <v>1</v>
      </c>
      <c r="J508" s="171">
        <v>15000</v>
      </c>
      <c r="K508" s="875">
        <v>1</v>
      </c>
      <c r="L508" s="171">
        <v>15000</v>
      </c>
      <c r="N508" s="40"/>
      <c r="O508" s="40"/>
    </row>
    <row r="509" spans="1:15" s="3" customFormat="1" ht="22.5" customHeight="1">
      <c r="A509" s="80">
        <v>9</v>
      </c>
      <c r="B509" s="77" t="s">
        <v>1006</v>
      </c>
      <c r="C509" s="875">
        <v>1</v>
      </c>
      <c r="D509" s="469">
        <v>10000</v>
      </c>
      <c r="E509" s="875">
        <v>1</v>
      </c>
      <c r="F509" s="469">
        <v>10000</v>
      </c>
      <c r="G509" s="875">
        <v>1</v>
      </c>
      <c r="H509" s="469">
        <v>10000</v>
      </c>
      <c r="I509" s="875">
        <v>1</v>
      </c>
      <c r="J509" s="469">
        <v>10000</v>
      </c>
      <c r="K509" s="875">
        <v>1</v>
      </c>
      <c r="L509" s="469">
        <v>10000</v>
      </c>
      <c r="M509" s="118"/>
      <c r="N509" s="40"/>
      <c r="O509" s="40"/>
    </row>
    <row r="510" spans="1:15" s="3" customFormat="1" ht="22.5" customHeight="1">
      <c r="A510" s="266">
        <v>10</v>
      </c>
      <c r="B510" s="28" t="s">
        <v>1331</v>
      </c>
      <c r="C510" s="875">
        <v>1</v>
      </c>
      <c r="D510" s="89">
        <v>500000</v>
      </c>
      <c r="E510" s="875">
        <v>1</v>
      </c>
      <c r="F510" s="89">
        <v>500000</v>
      </c>
      <c r="G510" s="875">
        <v>1</v>
      </c>
      <c r="H510" s="89">
        <v>500000</v>
      </c>
      <c r="I510" s="875">
        <v>1</v>
      </c>
      <c r="J510" s="89">
        <v>500000</v>
      </c>
      <c r="K510" s="875">
        <v>1</v>
      </c>
      <c r="L510" s="89">
        <v>500000</v>
      </c>
      <c r="N510" s="40"/>
      <c r="O510" s="40"/>
    </row>
    <row r="511" spans="1:15" s="3" customFormat="1" ht="22.5" customHeight="1">
      <c r="A511" s="80">
        <v>11</v>
      </c>
      <c r="B511" s="77" t="s">
        <v>999</v>
      </c>
      <c r="C511" s="875">
        <v>1</v>
      </c>
      <c r="D511" s="469">
        <v>20000</v>
      </c>
      <c r="E511" s="875">
        <v>1</v>
      </c>
      <c r="F511" s="469">
        <v>20000</v>
      </c>
      <c r="G511" s="875">
        <v>1</v>
      </c>
      <c r="H511" s="469">
        <v>20000</v>
      </c>
      <c r="I511" s="875">
        <v>1</v>
      </c>
      <c r="J511" s="469">
        <v>20000</v>
      </c>
      <c r="K511" s="875">
        <v>1</v>
      </c>
      <c r="L511" s="469">
        <v>20000</v>
      </c>
      <c r="M511" s="118"/>
      <c r="N511" s="40"/>
      <c r="O511" s="40"/>
    </row>
    <row r="512" spans="1:15" s="3" customFormat="1" ht="22.5" customHeight="1">
      <c r="A512" s="262">
        <v>12</v>
      </c>
      <c r="B512" s="28" t="s">
        <v>1022</v>
      </c>
      <c r="C512" s="875">
        <v>1</v>
      </c>
      <c r="D512" s="258">
        <v>10000</v>
      </c>
      <c r="E512" s="875">
        <v>1</v>
      </c>
      <c r="F512" s="258">
        <v>10000</v>
      </c>
      <c r="G512" s="875">
        <v>1</v>
      </c>
      <c r="H512" s="258">
        <v>10000</v>
      </c>
      <c r="I512" s="875">
        <v>1</v>
      </c>
      <c r="J512" s="258">
        <v>10000</v>
      </c>
      <c r="K512" s="875">
        <v>1</v>
      </c>
      <c r="L512" s="258">
        <v>10000</v>
      </c>
      <c r="N512" s="40"/>
      <c r="O512" s="40"/>
    </row>
    <row r="513" spans="1:15" s="270" customFormat="1" ht="24" customHeight="1">
      <c r="A513" s="267">
        <v>13</v>
      </c>
      <c r="B513" s="555" t="s">
        <v>1888</v>
      </c>
      <c r="C513" s="1127"/>
      <c r="D513" s="558" t="s">
        <v>286</v>
      </c>
      <c r="E513" s="558"/>
      <c r="F513" s="558" t="s">
        <v>286</v>
      </c>
      <c r="G513" s="875">
        <v>1</v>
      </c>
      <c r="H513" s="558">
        <v>15000</v>
      </c>
      <c r="I513" s="875">
        <v>1</v>
      </c>
      <c r="J513" s="558">
        <v>15000</v>
      </c>
      <c r="K513" s="875">
        <v>1</v>
      </c>
      <c r="L513" s="558">
        <v>15000</v>
      </c>
    </row>
    <row r="514" spans="1:15" s="3" customFormat="1" ht="22.5" customHeight="1">
      <c r="A514" s="107">
        <v>14</v>
      </c>
      <c r="B514" s="108" t="s">
        <v>131</v>
      </c>
      <c r="C514" s="875">
        <v>1</v>
      </c>
      <c r="D514" s="171">
        <v>100000</v>
      </c>
      <c r="E514" s="875">
        <v>1</v>
      </c>
      <c r="F514" s="171">
        <v>100000</v>
      </c>
      <c r="G514" s="875">
        <v>1</v>
      </c>
      <c r="H514" s="171">
        <v>35000</v>
      </c>
      <c r="I514" s="875">
        <v>1</v>
      </c>
      <c r="J514" s="171">
        <v>35000</v>
      </c>
      <c r="K514" s="875">
        <v>1</v>
      </c>
      <c r="L514" s="171">
        <v>35000</v>
      </c>
      <c r="N514" s="40"/>
      <c r="O514" s="40"/>
    </row>
    <row r="515" spans="1:15" s="270" customFormat="1" ht="24" customHeight="1">
      <c r="A515" s="267">
        <v>15</v>
      </c>
      <c r="B515" s="375" t="s">
        <v>177</v>
      </c>
      <c r="C515" s="375"/>
      <c r="D515" s="833" t="s">
        <v>286</v>
      </c>
      <c r="E515" s="833"/>
      <c r="F515" s="833" t="s">
        <v>286</v>
      </c>
      <c r="G515" s="875">
        <v>1</v>
      </c>
      <c r="H515" s="833">
        <v>5000</v>
      </c>
      <c r="I515" s="875">
        <v>1</v>
      </c>
      <c r="J515" s="833">
        <v>5000</v>
      </c>
      <c r="K515" s="875">
        <v>1</v>
      </c>
      <c r="L515" s="833">
        <v>5000</v>
      </c>
    </row>
    <row r="516" spans="1:15" s="3" customFormat="1" ht="22.5" customHeight="1">
      <c r="A516" s="28">
        <v>16</v>
      </c>
      <c r="B516" s="28" t="s">
        <v>2200</v>
      </c>
      <c r="C516" s="28"/>
      <c r="D516" s="833" t="s">
        <v>286</v>
      </c>
      <c r="E516" s="833"/>
      <c r="F516" s="833" t="s">
        <v>286</v>
      </c>
      <c r="G516" s="875">
        <v>1</v>
      </c>
      <c r="H516" s="258">
        <v>150000</v>
      </c>
      <c r="I516" s="875">
        <v>1</v>
      </c>
      <c r="J516" s="258">
        <v>150000</v>
      </c>
      <c r="K516" s="875">
        <v>1</v>
      </c>
      <c r="L516" s="258">
        <v>150000</v>
      </c>
      <c r="N516" s="40"/>
      <c r="O516" s="40"/>
    </row>
    <row r="517" spans="1:15" s="3" customFormat="1" ht="22.5" customHeight="1">
      <c r="A517" s="107">
        <v>17</v>
      </c>
      <c r="B517" s="108" t="s">
        <v>1923</v>
      </c>
      <c r="C517" s="108"/>
      <c r="D517" s="171" t="s">
        <v>286</v>
      </c>
      <c r="E517" s="171"/>
      <c r="F517" s="171" t="s">
        <v>286</v>
      </c>
      <c r="G517" s="875">
        <v>1</v>
      </c>
      <c r="H517" s="171">
        <v>50000</v>
      </c>
      <c r="I517" s="875">
        <v>1</v>
      </c>
      <c r="J517" s="171">
        <v>50000</v>
      </c>
      <c r="K517" s="875">
        <v>1</v>
      </c>
      <c r="L517" s="171">
        <v>50000</v>
      </c>
      <c r="N517" s="40"/>
      <c r="O517" s="40"/>
    </row>
    <row r="518" spans="1:15" s="3" customFormat="1" ht="22.5" customHeight="1">
      <c r="A518" s="267">
        <v>18</v>
      </c>
      <c r="B518" s="375" t="s">
        <v>999</v>
      </c>
      <c r="C518" s="108"/>
      <c r="D518" s="171"/>
      <c r="E518" s="171">
        <v>1</v>
      </c>
      <c r="F518" s="171">
        <v>30000</v>
      </c>
      <c r="G518" s="875">
        <v>1</v>
      </c>
      <c r="H518" s="171">
        <v>30000</v>
      </c>
      <c r="I518" s="875">
        <v>1</v>
      </c>
      <c r="J518" s="171">
        <v>30000</v>
      </c>
      <c r="K518" s="875">
        <v>1</v>
      </c>
      <c r="L518" s="171">
        <v>30000</v>
      </c>
      <c r="N518" s="40"/>
      <c r="O518" s="40"/>
    </row>
    <row r="519" spans="1:15" s="3" customFormat="1" ht="41.25" customHeight="1">
      <c r="A519" s="839">
        <v>18</v>
      </c>
      <c r="B519" s="843" t="s">
        <v>1952</v>
      </c>
      <c r="C519" s="843"/>
      <c r="D519" s="841" t="s">
        <v>286</v>
      </c>
      <c r="E519" s="841"/>
      <c r="F519" s="841" t="s">
        <v>286</v>
      </c>
      <c r="G519" s="875">
        <v>1</v>
      </c>
      <c r="H519" s="842">
        <v>300000</v>
      </c>
      <c r="I519" s="875">
        <v>1</v>
      </c>
      <c r="J519" s="842">
        <v>300000</v>
      </c>
      <c r="K519" s="875">
        <v>1</v>
      </c>
      <c r="L519" s="842">
        <v>300000</v>
      </c>
      <c r="N519" s="40"/>
      <c r="O519" s="40"/>
    </row>
    <row r="520" spans="1:15" s="3" customFormat="1" ht="41.25" customHeight="1">
      <c r="A520" s="846">
        <v>19</v>
      </c>
      <c r="B520" s="840" t="s">
        <v>1957</v>
      </c>
      <c r="C520" s="840"/>
      <c r="D520" s="844" t="s">
        <v>286</v>
      </c>
      <c r="E520" s="844"/>
      <c r="F520" s="844" t="s">
        <v>286</v>
      </c>
      <c r="G520" s="875">
        <v>1</v>
      </c>
      <c r="H520" s="845">
        <v>50000</v>
      </c>
      <c r="I520" s="875">
        <v>1</v>
      </c>
      <c r="J520" s="845">
        <v>50000</v>
      </c>
      <c r="K520" s="875">
        <v>1</v>
      </c>
      <c r="L520" s="845">
        <v>50000</v>
      </c>
      <c r="N520" s="40"/>
      <c r="O520" s="40"/>
    </row>
    <row r="521" spans="1:15" s="3" customFormat="1" ht="28.5" customHeight="1">
      <c r="A521" s="839">
        <v>20</v>
      </c>
      <c r="B521" s="843" t="s">
        <v>1964</v>
      </c>
      <c r="C521" s="843"/>
      <c r="D521" s="841" t="s">
        <v>286</v>
      </c>
      <c r="E521" s="841"/>
      <c r="F521" s="841" t="s">
        <v>286</v>
      </c>
      <c r="G521" s="875">
        <v>1</v>
      </c>
      <c r="H521" s="842">
        <v>1200000</v>
      </c>
      <c r="I521" s="842"/>
      <c r="J521" s="847" t="s">
        <v>286</v>
      </c>
      <c r="K521" s="847"/>
      <c r="L521" s="847" t="s">
        <v>286</v>
      </c>
      <c r="N521" s="40"/>
      <c r="O521" s="40"/>
    </row>
    <row r="522" spans="1:15" s="3" customFormat="1" ht="28.5" customHeight="1">
      <c r="A522" s="848">
        <v>21</v>
      </c>
      <c r="B522" s="840" t="s">
        <v>1967</v>
      </c>
      <c r="C522" s="840"/>
      <c r="D522" s="844" t="s">
        <v>286</v>
      </c>
      <c r="E522" s="844"/>
      <c r="F522" s="844" t="s">
        <v>286</v>
      </c>
      <c r="G522" s="875">
        <v>1</v>
      </c>
      <c r="H522" s="844">
        <v>5000</v>
      </c>
      <c r="I522" s="844"/>
      <c r="J522" s="844" t="s">
        <v>286</v>
      </c>
      <c r="K522" s="844"/>
      <c r="L522" s="844" t="s">
        <v>286</v>
      </c>
      <c r="N522" s="40"/>
      <c r="O522" s="40"/>
    </row>
    <row r="523" spans="1:15" s="3" customFormat="1" ht="28.5" customHeight="1">
      <c r="C523" s="1311">
        <f>SUM(C501:C522)</f>
        <v>12</v>
      </c>
      <c r="D523" s="1311">
        <f t="shared" ref="D523:L523" si="15">SUM(D501:D522)</f>
        <v>1530000</v>
      </c>
      <c r="E523" s="1311">
        <f t="shared" si="15"/>
        <v>13</v>
      </c>
      <c r="F523" s="1311">
        <f t="shared" si="15"/>
        <v>1580000</v>
      </c>
      <c r="G523" s="1311">
        <f t="shared" si="15"/>
        <v>22</v>
      </c>
      <c r="H523" s="1311">
        <f t="shared" si="15"/>
        <v>2905000</v>
      </c>
      <c r="I523" s="1311">
        <f t="shared" si="15"/>
        <v>20</v>
      </c>
      <c r="J523" s="1311">
        <f t="shared" si="15"/>
        <v>2150000</v>
      </c>
      <c r="K523" s="1311">
        <f t="shared" si="15"/>
        <v>20</v>
      </c>
      <c r="L523" s="1311">
        <f t="shared" si="15"/>
        <v>2150000</v>
      </c>
      <c r="N523" s="40"/>
      <c r="O523" s="40"/>
    </row>
    <row r="524" spans="1:15" s="1290" customFormat="1" ht="28.5" customHeight="1">
      <c r="C524" s="1316">
        <v>12</v>
      </c>
      <c r="D524" s="1316">
        <v>1530000</v>
      </c>
      <c r="E524" s="1316">
        <v>13</v>
      </c>
      <c r="F524" s="1316">
        <v>1580000</v>
      </c>
      <c r="G524" s="1316">
        <v>22</v>
      </c>
      <c r="H524" s="1316">
        <v>2905000</v>
      </c>
      <c r="I524" s="1316">
        <v>20</v>
      </c>
      <c r="J524" s="1316">
        <v>2150000</v>
      </c>
      <c r="K524" s="1316">
        <v>20</v>
      </c>
      <c r="L524" s="1316">
        <v>2150000</v>
      </c>
      <c r="N524" s="1293"/>
      <c r="O524" s="1293"/>
    </row>
    <row r="525" spans="1:15" s="166" customFormat="1" ht="41.25" customHeight="1">
      <c r="A525" s="1608" t="s">
        <v>2290</v>
      </c>
      <c r="B525" s="1608"/>
      <c r="C525" s="1608"/>
      <c r="D525" s="1608"/>
      <c r="E525" s="1608"/>
      <c r="F525" s="1608"/>
      <c r="G525" s="1608"/>
      <c r="H525" s="1608"/>
      <c r="I525" s="1608"/>
      <c r="J525" s="1608"/>
      <c r="K525" s="1608"/>
      <c r="L525" s="1608"/>
      <c r="M525" s="386"/>
      <c r="N525" s="386"/>
    </row>
    <row r="526" spans="1:15" s="166" customFormat="1" ht="22.5" customHeight="1">
      <c r="A526" s="1277" t="s">
        <v>993</v>
      </c>
      <c r="B526" s="1277"/>
      <c r="C526" s="1277"/>
      <c r="D526" s="1278"/>
      <c r="E526" s="1278"/>
      <c r="F526" s="1278"/>
      <c r="G526" s="1278"/>
      <c r="H526" s="1278"/>
      <c r="I526" s="1278"/>
      <c r="J526" s="1278"/>
      <c r="K526" s="1278"/>
      <c r="L526" s="1278"/>
      <c r="M526" s="386"/>
      <c r="N526" s="386"/>
    </row>
    <row r="527" spans="1:15" s="880" customFormat="1" ht="24" customHeight="1">
      <c r="A527" s="1594" t="s">
        <v>180</v>
      </c>
      <c r="B527" s="1594" t="s">
        <v>255</v>
      </c>
      <c r="C527" s="180"/>
      <c r="D527" s="1595" t="s">
        <v>145</v>
      </c>
      <c r="E527" s="1596"/>
      <c r="F527" s="1596"/>
      <c r="G527" s="1596"/>
      <c r="H527" s="1596"/>
      <c r="I527" s="1596"/>
      <c r="J527" s="1596"/>
      <c r="K527" s="1596"/>
      <c r="L527" s="1597"/>
    </row>
    <row r="528" spans="1:15" s="880" customFormat="1" ht="24" customHeight="1">
      <c r="A528" s="1592"/>
      <c r="B528" s="1592"/>
      <c r="C528" s="1268"/>
      <c r="D528" s="1152">
        <v>2561</v>
      </c>
      <c r="E528" s="1152"/>
      <c r="F528" s="1152">
        <v>2562</v>
      </c>
      <c r="G528" s="1152"/>
      <c r="H528" s="1152">
        <v>2563</v>
      </c>
      <c r="I528" s="1152"/>
      <c r="J528" s="1152">
        <v>2564</v>
      </c>
      <c r="K528" s="1152"/>
      <c r="L528" s="1152">
        <v>2565</v>
      </c>
    </row>
    <row r="529" spans="1:15" s="880" customFormat="1" ht="24" customHeight="1">
      <c r="A529" s="1593"/>
      <c r="B529" s="1593"/>
      <c r="C529" s="1269"/>
      <c r="D529" s="205" t="s">
        <v>6</v>
      </c>
      <c r="E529" s="205"/>
      <c r="F529" s="205" t="s">
        <v>6</v>
      </c>
      <c r="G529" s="205"/>
      <c r="H529" s="205" t="s">
        <v>6</v>
      </c>
      <c r="I529" s="205"/>
      <c r="J529" s="205" t="s">
        <v>6</v>
      </c>
      <c r="K529" s="205"/>
      <c r="L529" s="205" t="s">
        <v>6</v>
      </c>
    </row>
    <row r="530" spans="1:15" s="3" customFormat="1" ht="22.5" customHeight="1">
      <c r="A530" s="129">
        <v>1</v>
      </c>
      <c r="B530" s="60" t="s">
        <v>2100</v>
      </c>
      <c r="C530" s="60"/>
      <c r="D530" s="260">
        <v>26500</v>
      </c>
      <c r="E530" s="260"/>
      <c r="F530" s="260">
        <v>36000</v>
      </c>
      <c r="G530" s="260"/>
      <c r="H530" s="260">
        <v>36000</v>
      </c>
      <c r="I530" s="260"/>
      <c r="J530" s="260">
        <v>36000</v>
      </c>
      <c r="K530" s="260"/>
      <c r="L530" s="260">
        <v>36000</v>
      </c>
      <c r="M530" s="40"/>
      <c r="N530" s="40"/>
    </row>
    <row r="531" spans="1:15" s="1290" customFormat="1" ht="22.5" customHeight="1">
      <c r="A531" s="1301"/>
      <c r="B531" s="1297"/>
      <c r="C531" s="1297">
        <v>1</v>
      </c>
      <c r="D531" s="1297">
        <v>26500</v>
      </c>
      <c r="E531" s="1297">
        <v>1</v>
      </c>
      <c r="F531" s="1297">
        <v>36000</v>
      </c>
      <c r="G531" s="1297">
        <v>1</v>
      </c>
      <c r="H531" s="1297">
        <v>36000</v>
      </c>
      <c r="I531" s="1297">
        <v>1</v>
      </c>
      <c r="J531" s="1297">
        <v>36000</v>
      </c>
      <c r="K531" s="1297">
        <v>1</v>
      </c>
      <c r="L531" s="1297">
        <v>36000</v>
      </c>
      <c r="M531" s="1293"/>
      <c r="N531" s="1293"/>
    </row>
    <row r="532" spans="1:15" s="3" customFormat="1" ht="22.5" customHeight="1">
      <c r="A532" s="17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118"/>
      <c r="N532" s="118"/>
    </row>
    <row r="533" spans="1:15" s="3" customFormat="1" ht="22.5" customHeight="1">
      <c r="D533" s="91"/>
      <c r="E533" s="91"/>
      <c r="F533" s="91"/>
      <c r="G533" s="91"/>
      <c r="H533" s="91"/>
      <c r="I533" s="91"/>
      <c r="J533" s="91"/>
      <c r="K533" s="91"/>
      <c r="L533" s="91"/>
      <c r="N533" s="40"/>
      <c r="O533" s="40"/>
    </row>
    <row r="534" spans="1:15" s="166" customFormat="1" ht="22.5" customHeight="1">
      <c r="A534" s="1608" t="s">
        <v>2290</v>
      </c>
      <c r="B534" s="1608"/>
      <c r="C534" s="1608"/>
      <c r="D534" s="1608"/>
      <c r="E534" s="1608"/>
      <c r="F534" s="1608"/>
      <c r="G534" s="1608"/>
      <c r="H534" s="1608"/>
      <c r="I534" s="1608"/>
      <c r="J534" s="1608"/>
      <c r="K534" s="1608"/>
      <c r="L534" s="1608"/>
      <c r="M534" s="1274"/>
      <c r="N534" s="386"/>
      <c r="O534" s="386"/>
    </row>
    <row r="535" spans="1:15" s="166" customFormat="1" ht="22.5" customHeight="1">
      <c r="A535" s="1277" t="s">
        <v>975</v>
      </c>
      <c r="B535" s="1277"/>
      <c r="C535" s="1277"/>
      <c r="D535" s="1278"/>
      <c r="E535" s="1278"/>
      <c r="F535" s="1278"/>
      <c r="G535" s="1278"/>
      <c r="H535" s="1278"/>
      <c r="I535" s="1278"/>
      <c r="J535" s="1278"/>
      <c r="K535" s="1278"/>
      <c r="L535" s="1278"/>
      <c r="M535" s="1274"/>
      <c r="N535" s="386"/>
      <c r="O535" s="386"/>
    </row>
    <row r="536" spans="1:15" s="270" customFormat="1" ht="21" customHeight="1">
      <c r="A536" s="1594" t="s">
        <v>180</v>
      </c>
      <c r="B536" s="1594" t="s">
        <v>255</v>
      </c>
      <c r="C536" s="180"/>
      <c r="D536" s="1595" t="s">
        <v>237</v>
      </c>
      <c r="E536" s="1596"/>
      <c r="F536" s="1596"/>
      <c r="G536" s="1596"/>
      <c r="H536" s="1596"/>
      <c r="I536" s="1596"/>
      <c r="J536" s="1596"/>
      <c r="K536" s="1596"/>
      <c r="L536" s="1597"/>
    </row>
    <row r="537" spans="1:15" s="270" customFormat="1" ht="21" customHeight="1">
      <c r="A537" s="1592"/>
      <c r="B537" s="1592"/>
      <c r="C537" s="1268"/>
      <c r="D537" s="578">
        <v>2561</v>
      </c>
      <c r="E537" s="578"/>
      <c r="F537" s="578">
        <v>2562</v>
      </c>
      <c r="G537" s="578"/>
      <c r="H537" s="578">
        <v>2563</v>
      </c>
      <c r="I537" s="578"/>
      <c r="J537" s="578">
        <v>2564</v>
      </c>
      <c r="K537" s="578"/>
      <c r="L537" s="578">
        <v>2565</v>
      </c>
    </row>
    <row r="538" spans="1:15" s="270" customFormat="1" ht="21" customHeight="1">
      <c r="A538" s="1593"/>
      <c r="B538" s="1593"/>
      <c r="C538" s="1269"/>
      <c r="D538" s="205" t="s">
        <v>6</v>
      </c>
      <c r="E538" s="205"/>
      <c r="F538" s="205" t="s">
        <v>6</v>
      </c>
      <c r="G538" s="205"/>
      <c r="H538" s="205" t="s">
        <v>6</v>
      </c>
      <c r="I538" s="205"/>
      <c r="J538" s="205" t="s">
        <v>6</v>
      </c>
      <c r="K538" s="205"/>
      <c r="L538" s="205" t="s">
        <v>6</v>
      </c>
    </row>
    <row r="539" spans="1:15" s="3" customFormat="1" ht="22.5" customHeight="1">
      <c r="A539" s="61">
        <v>1</v>
      </c>
      <c r="B539" s="60" t="s">
        <v>1961</v>
      </c>
      <c r="C539" s="875">
        <v>1</v>
      </c>
      <c r="D539" s="260">
        <v>20000</v>
      </c>
      <c r="E539" s="875">
        <v>1</v>
      </c>
      <c r="F539" s="260">
        <v>20000</v>
      </c>
      <c r="G539" s="875">
        <v>1</v>
      </c>
      <c r="H539" s="260">
        <v>30000</v>
      </c>
      <c r="I539" s="875">
        <v>1</v>
      </c>
      <c r="J539" s="260">
        <v>30000</v>
      </c>
      <c r="K539" s="875">
        <v>1</v>
      </c>
      <c r="L539" s="260">
        <v>30000</v>
      </c>
      <c r="M539" s="106"/>
      <c r="N539" s="40"/>
      <c r="O539" s="40"/>
    </row>
    <row r="540" spans="1:15" s="40" customFormat="1" ht="22.5" customHeight="1">
      <c r="A540" s="58">
        <v>2</v>
      </c>
      <c r="B540" s="62" t="s">
        <v>420</v>
      </c>
      <c r="C540" s="875">
        <v>1</v>
      </c>
      <c r="D540" s="172">
        <v>25000</v>
      </c>
      <c r="E540" s="875">
        <v>1</v>
      </c>
      <c r="F540" s="172">
        <v>25000</v>
      </c>
      <c r="G540" s="875">
        <v>1</v>
      </c>
      <c r="H540" s="172">
        <v>30000</v>
      </c>
      <c r="I540" s="875">
        <v>1</v>
      </c>
      <c r="J540" s="172">
        <v>30000</v>
      </c>
      <c r="K540" s="875">
        <v>1</v>
      </c>
      <c r="L540" s="172">
        <v>30000</v>
      </c>
      <c r="M540" s="118"/>
      <c r="N540" s="120"/>
      <c r="O540" s="120"/>
    </row>
    <row r="541" spans="1:15" s="40" customFormat="1" ht="22.5" customHeight="1">
      <c r="A541" s="58">
        <v>3</v>
      </c>
      <c r="B541" s="63" t="s">
        <v>875</v>
      </c>
      <c r="C541" s="875">
        <v>1</v>
      </c>
      <c r="D541" s="172">
        <v>20000</v>
      </c>
      <c r="E541" s="875">
        <v>1</v>
      </c>
      <c r="F541" s="172" t="s">
        <v>286</v>
      </c>
      <c r="G541" s="875">
        <v>1</v>
      </c>
      <c r="H541" s="172">
        <v>20000</v>
      </c>
      <c r="I541" s="875">
        <v>1</v>
      </c>
      <c r="J541" s="172">
        <v>20000</v>
      </c>
      <c r="K541" s="875">
        <v>1</v>
      </c>
      <c r="L541" s="172">
        <v>20000</v>
      </c>
      <c r="M541" s="118"/>
      <c r="N541" s="120"/>
      <c r="O541" s="120"/>
    </row>
    <row r="542" spans="1:15" s="40" customFormat="1" ht="22.5" customHeight="1">
      <c r="A542" s="58">
        <v>4</v>
      </c>
      <c r="B542" s="62" t="s">
        <v>202</v>
      </c>
      <c r="C542" s="875">
        <v>1</v>
      </c>
      <c r="D542" s="172">
        <v>30000</v>
      </c>
      <c r="E542" s="875">
        <v>1</v>
      </c>
      <c r="F542" s="172">
        <v>10000</v>
      </c>
      <c r="G542" s="875">
        <v>1</v>
      </c>
      <c r="H542" s="172">
        <v>30000</v>
      </c>
      <c r="I542" s="875">
        <v>1</v>
      </c>
      <c r="J542" s="172">
        <v>30000</v>
      </c>
      <c r="K542" s="875">
        <v>1</v>
      </c>
      <c r="L542" s="172">
        <v>30000</v>
      </c>
      <c r="M542" s="118"/>
      <c r="N542" s="120"/>
      <c r="O542" s="120"/>
    </row>
    <row r="543" spans="1:15" s="270" customFormat="1" ht="24" customHeight="1">
      <c r="A543" s="267"/>
      <c r="B543" s="375"/>
      <c r="C543" s="1310">
        <f t="shared" ref="C543:L543" si="16">SUM(C539:C542)</f>
        <v>4</v>
      </c>
      <c r="D543" s="1310">
        <f t="shared" si="16"/>
        <v>95000</v>
      </c>
      <c r="E543" s="237">
        <f t="shared" si="16"/>
        <v>4</v>
      </c>
      <c r="F543" s="237">
        <f t="shared" si="16"/>
        <v>55000</v>
      </c>
      <c r="G543" s="237">
        <f t="shared" si="16"/>
        <v>4</v>
      </c>
      <c r="H543" s="237">
        <f t="shared" si="16"/>
        <v>110000</v>
      </c>
      <c r="I543" s="237">
        <f t="shared" si="16"/>
        <v>4</v>
      </c>
      <c r="J543" s="237">
        <f t="shared" si="16"/>
        <v>110000</v>
      </c>
      <c r="K543" s="237">
        <f t="shared" si="16"/>
        <v>4</v>
      </c>
      <c r="L543" s="237">
        <f t="shared" si="16"/>
        <v>110000</v>
      </c>
    </row>
    <row r="544" spans="1:15" s="1293" customFormat="1" ht="22.5" customHeight="1">
      <c r="A544" s="1312"/>
      <c r="B544" s="1313"/>
      <c r="C544" s="1313">
        <v>4</v>
      </c>
      <c r="D544" s="1314">
        <v>95000</v>
      </c>
      <c r="E544" s="1314">
        <v>4</v>
      </c>
      <c r="F544" s="1314">
        <v>55000</v>
      </c>
      <c r="G544" s="1314">
        <v>4</v>
      </c>
      <c r="H544" s="1314">
        <v>110000</v>
      </c>
      <c r="I544" s="1314">
        <v>4</v>
      </c>
      <c r="J544" s="1314">
        <v>110000</v>
      </c>
      <c r="K544" s="1314">
        <v>4</v>
      </c>
      <c r="L544" s="1314">
        <v>110000</v>
      </c>
      <c r="M544" s="1302"/>
      <c r="N544" s="1315"/>
      <c r="O544" s="1315"/>
    </row>
  </sheetData>
  <mergeCells count="107">
    <mergeCell ref="A155:A157"/>
    <mergeCell ref="B155:B157"/>
    <mergeCell ref="D155:L155"/>
    <mergeCell ref="A128:A130"/>
    <mergeCell ref="B128:B130"/>
    <mergeCell ref="D128:J128"/>
    <mergeCell ref="A1:L1"/>
    <mergeCell ref="A2:L2"/>
    <mergeCell ref="A3:A5"/>
    <mergeCell ref="B3:B5"/>
    <mergeCell ref="D3:L3"/>
    <mergeCell ref="A178:A180"/>
    <mergeCell ref="B178:B180"/>
    <mergeCell ref="D178:L178"/>
    <mergeCell ref="A171:L171"/>
    <mergeCell ref="A172:L172"/>
    <mergeCell ref="A173:L173"/>
    <mergeCell ref="A174:L174"/>
    <mergeCell ref="A175:L175"/>
    <mergeCell ref="A176:L176"/>
    <mergeCell ref="A269:L269"/>
    <mergeCell ref="A270:L270"/>
    <mergeCell ref="A271:L271"/>
    <mergeCell ref="A273:A275"/>
    <mergeCell ref="B273:B275"/>
    <mergeCell ref="D273:L273"/>
    <mergeCell ref="A252:L252"/>
    <mergeCell ref="A253:L253"/>
    <mergeCell ref="A254:L254"/>
    <mergeCell ref="A256:A258"/>
    <mergeCell ref="B256:B258"/>
    <mergeCell ref="D256:L256"/>
    <mergeCell ref="A310:L310"/>
    <mergeCell ref="A311:L311"/>
    <mergeCell ref="A312:L312"/>
    <mergeCell ref="A314:A316"/>
    <mergeCell ref="B314:B316"/>
    <mergeCell ref="D314:L314"/>
    <mergeCell ref="A295:L295"/>
    <mergeCell ref="A296:L296"/>
    <mergeCell ref="A297:L297"/>
    <mergeCell ref="A299:A301"/>
    <mergeCell ref="B299:B301"/>
    <mergeCell ref="D299:L299"/>
    <mergeCell ref="A366:L366"/>
    <mergeCell ref="A367:L367"/>
    <mergeCell ref="A368:L368"/>
    <mergeCell ref="A369:L369"/>
    <mergeCell ref="A370:A372"/>
    <mergeCell ref="B370:B372"/>
    <mergeCell ref="D370:L370"/>
    <mergeCell ref="A336:L336"/>
    <mergeCell ref="A337:L337"/>
    <mergeCell ref="A338:L338"/>
    <mergeCell ref="A340:A342"/>
    <mergeCell ref="B340:B342"/>
    <mergeCell ref="D340:L340"/>
    <mergeCell ref="A408:L408"/>
    <mergeCell ref="A409:L409"/>
    <mergeCell ref="A410:L410"/>
    <mergeCell ref="A411:L411"/>
    <mergeCell ref="A412:L412"/>
    <mergeCell ref="A413:L413"/>
    <mergeCell ref="A389:L389"/>
    <mergeCell ref="A390:L390"/>
    <mergeCell ref="A391:L391"/>
    <mergeCell ref="A393:A395"/>
    <mergeCell ref="B393:B395"/>
    <mergeCell ref="D393:L393"/>
    <mergeCell ref="A437:L437"/>
    <mergeCell ref="A438:L438"/>
    <mergeCell ref="A439:L439"/>
    <mergeCell ref="A441:A443"/>
    <mergeCell ref="B441:B443"/>
    <mergeCell ref="D441:L441"/>
    <mergeCell ref="A415:A417"/>
    <mergeCell ref="B415:B417"/>
    <mergeCell ref="D415:L415"/>
    <mergeCell ref="A459:A461"/>
    <mergeCell ref="B459:B461"/>
    <mergeCell ref="D459:L459"/>
    <mergeCell ref="A452:L452"/>
    <mergeCell ref="A453:L453"/>
    <mergeCell ref="A454:L454"/>
    <mergeCell ref="A455:L455"/>
    <mergeCell ref="A456:L456"/>
    <mergeCell ref="A457:L457"/>
    <mergeCell ref="A496:L496"/>
    <mergeCell ref="A482:L482"/>
    <mergeCell ref="A484:A486"/>
    <mergeCell ref="B484:B486"/>
    <mergeCell ref="D484:L484"/>
    <mergeCell ref="A472:L472"/>
    <mergeCell ref="A474:A476"/>
    <mergeCell ref="B474:B476"/>
    <mergeCell ref="D474:L474"/>
    <mergeCell ref="A534:L534"/>
    <mergeCell ref="A536:A538"/>
    <mergeCell ref="B536:B538"/>
    <mergeCell ref="D536:L536"/>
    <mergeCell ref="A525:L525"/>
    <mergeCell ref="A527:A529"/>
    <mergeCell ref="B527:B529"/>
    <mergeCell ref="D527:L527"/>
    <mergeCell ref="A498:A500"/>
    <mergeCell ref="B498:B500"/>
    <mergeCell ref="D498:L49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2:Y745"/>
  <sheetViews>
    <sheetView view="pageBreakPreview" topLeftCell="A719" zoomScale="48" zoomScaleNormal="98" zoomScaleSheetLayoutView="48" workbookViewId="0">
      <selection activeCell="A722" sqref="A722:XFD742"/>
    </sheetView>
  </sheetViews>
  <sheetFormatPr defaultRowHeight="21.75" customHeight="1"/>
  <cols>
    <col min="1" max="1" width="3" style="3" customWidth="1"/>
    <col min="2" max="2" width="25.375" style="3" customWidth="1"/>
    <col min="3" max="3" width="19.125" style="3" customWidth="1"/>
    <col min="4" max="4" width="17.25" style="3" customWidth="1"/>
    <col min="5" max="9" width="7.5" style="91" customWidth="1"/>
    <col min="10" max="10" width="7.625" style="144" customWidth="1"/>
    <col min="11" max="11" width="15.625" style="56" customWidth="1"/>
    <col min="12" max="12" width="8.25" style="372" customWidth="1"/>
    <col min="13" max="13" width="4.875" style="3" customWidth="1"/>
    <col min="14" max="14" width="6.125" style="40" customWidth="1"/>
    <col min="15" max="15" width="5.75" style="3" customWidth="1"/>
    <col min="16" max="16384" width="9" style="3"/>
  </cols>
  <sheetData>
    <row r="2" spans="1:24" ht="21.75" customHeight="1">
      <c r="A2" s="1601" t="s">
        <v>0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1.75" customHeight="1">
      <c r="A3" s="1601" t="s">
        <v>1625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601"/>
      <c r="M3" s="1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1.75" customHeight="1">
      <c r="A4" s="1602" t="s">
        <v>1</v>
      </c>
      <c r="B4" s="1602"/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4"/>
      <c r="N4" s="5"/>
    </row>
    <row r="5" spans="1:24" s="616" customFormat="1" ht="21.75" customHeight="1">
      <c r="A5" s="1598" t="s">
        <v>2441</v>
      </c>
      <c r="B5" s="1599"/>
      <c r="C5" s="1599"/>
      <c r="D5" s="1599"/>
      <c r="E5" s="1599"/>
      <c r="F5" s="1599"/>
      <c r="G5" s="1599"/>
      <c r="H5" s="1599"/>
      <c r="I5" s="1599"/>
      <c r="J5" s="1599"/>
      <c r="K5" s="1599"/>
      <c r="L5" s="1599"/>
      <c r="M5" s="302"/>
      <c r="N5" s="302"/>
    </row>
    <row r="6" spans="1:24" s="616" customFormat="1" ht="21.75" customHeight="1">
      <c r="A6" s="1598" t="s">
        <v>2431</v>
      </c>
      <c r="B6" s="1599"/>
      <c r="C6" s="1599"/>
      <c r="D6" s="1599"/>
      <c r="E6" s="1599"/>
      <c r="F6" s="1599"/>
      <c r="G6" s="1599"/>
      <c r="H6" s="1599"/>
      <c r="I6" s="1599"/>
      <c r="J6" s="1599"/>
      <c r="K6" s="1599"/>
      <c r="L6" s="1599"/>
      <c r="M6" s="302"/>
      <c r="N6" s="302"/>
    </row>
    <row r="7" spans="1:24" s="616" customFormat="1" ht="21.75" customHeight="1">
      <c r="A7" s="1600" t="s">
        <v>362</v>
      </c>
      <c r="B7" s="1600"/>
      <c r="C7" s="1600"/>
      <c r="D7" s="1600"/>
      <c r="E7" s="1600"/>
      <c r="F7" s="1600"/>
      <c r="G7" s="1600"/>
      <c r="H7" s="1600"/>
      <c r="I7" s="1600"/>
      <c r="J7" s="1600"/>
      <c r="K7" s="1600"/>
      <c r="L7" s="1600"/>
      <c r="M7" s="674"/>
      <c r="N7" s="302"/>
    </row>
    <row r="8" spans="1:24" s="616" customFormat="1" ht="21.75" customHeight="1">
      <c r="A8" s="751" t="s">
        <v>993</v>
      </c>
      <c r="B8" s="751"/>
      <c r="C8" s="751"/>
      <c r="D8" s="752"/>
      <c r="E8" s="753"/>
      <c r="F8" s="753"/>
      <c r="G8" s="753"/>
      <c r="H8" s="753"/>
      <c r="I8" s="753"/>
      <c r="J8" s="754"/>
      <c r="K8" s="755"/>
      <c r="L8" s="756"/>
      <c r="M8" s="677"/>
      <c r="N8" s="678"/>
    </row>
    <row r="9" spans="1:24" s="270" customFormat="1" ht="21.75" customHeight="1">
      <c r="A9" s="1594" t="s">
        <v>180</v>
      </c>
      <c r="B9" s="1594" t="s">
        <v>255</v>
      </c>
      <c r="C9" s="1594" t="s">
        <v>2</v>
      </c>
      <c r="D9" s="1036" t="s">
        <v>3</v>
      </c>
      <c r="E9" s="1595" t="s">
        <v>145</v>
      </c>
      <c r="F9" s="1596"/>
      <c r="G9" s="1596"/>
      <c r="H9" s="1596"/>
      <c r="I9" s="1597"/>
      <c r="J9" s="203" t="s">
        <v>181</v>
      </c>
      <c r="K9" s="180" t="s">
        <v>865</v>
      </c>
      <c r="L9" s="1058" t="s">
        <v>849</v>
      </c>
    </row>
    <row r="10" spans="1:24" s="270" customFormat="1" ht="21.75" customHeight="1">
      <c r="A10" s="1592"/>
      <c r="B10" s="1592"/>
      <c r="C10" s="1592"/>
      <c r="D10" s="135" t="s">
        <v>4</v>
      </c>
      <c r="E10" s="578">
        <v>2561</v>
      </c>
      <c r="F10" s="579">
        <v>2562</v>
      </c>
      <c r="G10" s="579">
        <v>2563</v>
      </c>
      <c r="H10" s="579">
        <v>2564</v>
      </c>
      <c r="I10" s="579">
        <v>2565</v>
      </c>
      <c r="J10" s="204" t="s">
        <v>182</v>
      </c>
      <c r="K10" s="1592" t="s">
        <v>864</v>
      </c>
      <c r="L10" s="1588" t="s">
        <v>848</v>
      </c>
    </row>
    <row r="11" spans="1:24" s="270" customFormat="1" ht="21.75" customHeight="1">
      <c r="A11" s="1593"/>
      <c r="B11" s="1593"/>
      <c r="C11" s="1593"/>
      <c r="D11" s="136"/>
      <c r="E11" s="205" t="s">
        <v>6</v>
      </c>
      <c r="F11" s="205" t="s">
        <v>6</v>
      </c>
      <c r="G11" s="206" t="s">
        <v>6</v>
      </c>
      <c r="H11" s="206" t="s">
        <v>6</v>
      </c>
      <c r="I11" s="206" t="s">
        <v>6</v>
      </c>
      <c r="J11" s="206"/>
      <c r="K11" s="1593"/>
      <c r="L11" s="1589"/>
    </row>
    <row r="12" spans="1:24" s="616" customFormat="1" ht="21.75" customHeight="1">
      <c r="A12" s="757">
        <v>1</v>
      </c>
      <c r="B12" s="653" t="s">
        <v>1692</v>
      </c>
      <c r="C12" s="758" t="s">
        <v>1712</v>
      </c>
      <c r="D12" s="759" t="s">
        <v>1693</v>
      </c>
      <c r="E12" s="760" t="s">
        <v>286</v>
      </c>
      <c r="F12" s="760" t="s">
        <v>286</v>
      </c>
      <c r="G12" s="849">
        <v>1000000</v>
      </c>
      <c r="H12" s="849">
        <v>1000000</v>
      </c>
      <c r="I12" s="849">
        <v>1000000</v>
      </c>
      <c r="J12" s="626" t="s">
        <v>1695</v>
      </c>
      <c r="K12" s="761" t="s">
        <v>1697</v>
      </c>
      <c r="L12" s="762" t="s">
        <v>14</v>
      </c>
      <c r="M12" s="677"/>
      <c r="N12" s="678"/>
    </row>
    <row r="13" spans="1:24" s="616" customFormat="1" ht="21.75" customHeight="1">
      <c r="A13" s="763"/>
      <c r="B13" s="645"/>
      <c r="C13" s="739" t="s">
        <v>213</v>
      </c>
      <c r="D13" s="649" t="s">
        <v>1694</v>
      </c>
      <c r="E13" s="185"/>
      <c r="F13" s="185"/>
      <c r="G13" s="185"/>
      <c r="H13" s="185"/>
      <c r="I13" s="185"/>
      <c r="J13" s="629" t="s">
        <v>1696</v>
      </c>
      <c r="K13" s="764" t="s">
        <v>1698</v>
      </c>
      <c r="L13" s="765"/>
      <c r="M13" s="678"/>
      <c r="N13" s="678"/>
    </row>
    <row r="14" spans="1:24" s="616" customFormat="1" ht="24" customHeight="1">
      <c r="A14" s="763"/>
      <c r="B14" s="645"/>
      <c r="C14" s="646" t="s">
        <v>128</v>
      </c>
      <c r="D14" s="649"/>
      <c r="E14" s="185"/>
      <c r="F14" s="185"/>
      <c r="G14" s="185"/>
      <c r="H14" s="185"/>
      <c r="I14" s="185"/>
      <c r="J14" s="629" t="s">
        <v>121</v>
      </c>
      <c r="K14" s="741" t="s">
        <v>128</v>
      </c>
      <c r="L14" s="765"/>
      <c r="M14" s="677"/>
      <c r="N14" s="678"/>
    </row>
    <row r="15" spans="1:24" s="616" customFormat="1" ht="21.75" customHeight="1">
      <c r="A15" s="763"/>
      <c r="B15" s="763"/>
      <c r="C15" s="766"/>
      <c r="D15" s="649"/>
      <c r="E15" s="185"/>
      <c r="F15" s="185"/>
      <c r="G15" s="185"/>
      <c r="H15" s="185"/>
      <c r="I15" s="185"/>
      <c r="J15" s="767" t="s">
        <v>130</v>
      </c>
      <c r="K15" s="768" t="s">
        <v>1699</v>
      </c>
      <c r="L15" s="765"/>
      <c r="M15" s="302"/>
      <c r="N15" s="302"/>
    </row>
    <row r="16" spans="1:24" s="616" customFormat="1" ht="21.75" customHeight="1">
      <c r="A16" s="647">
        <v>2</v>
      </c>
      <c r="B16" s="645" t="s">
        <v>1700</v>
      </c>
      <c r="C16" s="739" t="s">
        <v>1701</v>
      </c>
      <c r="D16" s="649" t="s">
        <v>1704</v>
      </c>
      <c r="E16" s="185" t="s">
        <v>286</v>
      </c>
      <c r="F16" s="185" t="s">
        <v>286</v>
      </c>
      <c r="G16" s="185" t="s">
        <v>286</v>
      </c>
      <c r="H16" s="185" t="s">
        <v>286</v>
      </c>
      <c r="I16" s="185">
        <v>50000</v>
      </c>
      <c r="J16" s="769" t="s">
        <v>1706</v>
      </c>
      <c r="K16" s="770" t="s">
        <v>1707</v>
      </c>
      <c r="L16" s="771" t="s">
        <v>8</v>
      </c>
      <c r="M16" s="302"/>
      <c r="N16" s="302"/>
    </row>
    <row r="17" spans="1:24" s="616" customFormat="1" ht="21.75" customHeight="1">
      <c r="A17" s="647"/>
      <c r="B17" s="645"/>
      <c r="C17" s="739" t="s">
        <v>1702</v>
      </c>
      <c r="D17" s="649" t="s">
        <v>1705</v>
      </c>
      <c r="E17" s="185"/>
      <c r="F17" s="185"/>
      <c r="G17" s="185"/>
      <c r="H17" s="185"/>
      <c r="I17" s="185"/>
      <c r="J17" s="767" t="s">
        <v>192</v>
      </c>
      <c r="K17" s="741" t="s">
        <v>192</v>
      </c>
      <c r="L17" s="771"/>
      <c r="M17" s="302"/>
      <c r="N17" s="302"/>
    </row>
    <row r="18" spans="1:24" s="616" customFormat="1" ht="21.75" customHeight="1">
      <c r="A18" s="647"/>
      <c r="B18" s="645"/>
      <c r="C18" s="739" t="s">
        <v>1703</v>
      </c>
      <c r="D18" s="649"/>
      <c r="E18" s="185"/>
      <c r="F18" s="185"/>
      <c r="G18" s="185"/>
      <c r="H18" s="185"/>
      <c r="I18" s="185"/>
      <c r="J18" s="767"/>
      <c r="K18" s="741"/>
      <c r="L18" s="771"/>
      <c r="M18" s="302"/>
      <c r="N18" s="302"/>
    </row>
    <row r="19" spans="1:24" s="616" customFormat="1" ht="21.75" customHeight="1">
      <c r="A19" s="647">
        <v>3</v>
      </c>
      <c r="B19" s="645" t="s">
        <v>281</v>
      </c>
      <c r="C19" s="739" t="s">
        <v>1711</v>
      </c>
      <c r="D19" s="647" t="s">
        <v>1710</v>
      </c>
      <c r="E19" s="185" t="s">
        <v>286</v>
      </c>
      <c r="F19" s="185" t="s">
        <v>286</v>
      </c>
      <c r="G19" s="185" t="s">
        <v>286</v>
      </c>
      <c r="H19" s="185">
        <v>20000</v>
      </c>
      <c r="I19" s="185" t="s">
        <v>286</v>
      </c>
      <c r="J19" s="735" t="s">
        <v>8</v>
      </c>
      <c r="K19" s="770" t="s">
        <v>490</v>
      </c>
      <c r="L19" s="771" t="s">
        <v>8</v>
      </c>
      <c r="M19" s="614"/>
      <c r="N19" s="615"/>
      <c r="O19" s="614"/>
      <c r="P19" s="614"/>
      <c r="Q19" s="614"/>
      <c r="R19" s="614"/>
      <c r="S19" s="614"/>
      <c r="T19" s="614"/>
      <c r="U19" s="614"/>
      <c r="V19" s="614"/>
      <c r="W19" s="614"/>
      <c r="X19" s="614"/>
    </row>
    <row r="20" spans="1:24" s="616" customFormat="1" ht="21.75" customHeight="1">
      <c r="A20" s="647"/>
      <c r="B20" s="645" t="s">
        <v>282</v>
      </c>
      <c r="C20" s="646" t="s">
        <v>1708</v>
      </c>
      <c r="D20" s="772" t="s">
        <v>489</v>
      </c>
      <c r="E20" s="185"/>
      <c r="F20" s="185"/>
      <c r="G20" s="185"/>
      <c r="H20" s="185"/>
      <c r="I20" s="185"/>
      <c r="J20" s="773"/>
      <c r="K20" s="741" t="s">
        <v>491</v>
      </c>
      <c r="L20" s="738"/>
      <c r="M20" s="614"/>
      <c r="N20" s="615"/>
      <c r="O20" s="614"/>
      <c r="P20" s="614"/>
      <c r="Q20" s="614"/>
      <c r="R20" s="614"/>
      <c r="S20" s="614"/>
      <c r="T20" s="614"/>
      <c r="U20" s="614"/>
      <c r="V20" s="614"/>
      <c r="W20" s="614"/>
      <c r="X20" s="614"/>
    </row>
    <row r="21" spans="1:24" s="616" customFormat="1" ht="21.75" customHeight="1">
      <c r="A21" s="774"/>
      <c r="B21" s="1402"/>
      <c r="C21" s="1403" t="s">
        <v>1709</v>
      </c>
      <c r="D21" s="1404"/>
      <c r="E21" s="798"/>
      <c r="F21" s="798"/>
      <c r="G21" s="798"/>
      <c r="H21" s="798"/>
      <c r="I21" s="798"/>
      <c r="J21" s="1405"/>
      <c r="K21" s="800" t="s">
        <v>492</v>
      </c>
      <c r="L21" s="1406"/>
      <c r="M21" s="614"/>
      <c r="N21" s="615"/>
      <c r="O21" s="614"/>
      <c r="P21" s="614"/>
      <c r="Q21" s="614"/>
      <c r="R21" s="614"/>
      <c r="S21" s="614"/>
      <c r="T21" s="614"/>
      <c r="U21" s="614"/>
      <c r="V21" s="614"/>
      <c r="W21" s="614"/>
      <c r="X21" s="614"/>
    </row>
    <row r="26" spans="1:24" s="616" customFormat="1" ht="21.75" customHeight="1">
      <c r="A26" s="779"/>
      <c r="B26" s="780"/>
      <c r="C26" s="780"/>
      <c r="D26" s="780"/>
      <c r="E26" s="781"/>
      <c r="F26" s="781"/>
      <c r="G26" s="781"/>
      <c r="H26" s="781"/>
      <c r="I26" s="781"/>
      <c r="J26" s="694"/>
      <c r="K26" s="782"/>
      <c r="L26" s="783"/>
      <c r="M26" s="614"/>
      <c r="N26" s="615"/>
      <c r="O26" s="614"/>
      <c r="P26" s="614"/>
      <c r="Q26" s="614"/>
      <c r="R26" s="614"/>
      <c r="S26" s="614"/>
      <c r="T26" s="614"/>
      <c r="U26" s="614"/>
      <c r="V26" s="614"/>
      <c r="W26" s="614"/>
      <c r="X26" s="614"/>
    </row>
    <row r="27" spans="1:24" ht="21.75" customHeight="1">
      <c r="A27" s="350"/>
      <c r="B27" s="351"/>
      <c r="C27" s="352"/>
      <c r="D27" s="353"/>
      <c r="E27" s="354"/>
      <c r="F27" s="354"/>
      <c r="G27" s="354"/>
      <c r="H27" s="354"/>
      <c r="I27" s="354"/>
      <c r="J27" s="355"/>
      <c r="K27" s="356"/>
      <c r="L27" s="247" t="s">
        <v>847</v>
      </c>
      <c r="M27" s="1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270" customFormat="1" ht="21.75" customHeight="1">
      <c r="A28" s="1594" t="s">
        <v>180</v>
      </c>
      <c r="B28" s="1594" t="s">
        <v>255</v>
      </c>
      <c r="C28" s="1594" t="s">
        <v>2</v>
      </c>
      <c r="D28" s="1036" t="s">
        <v>3</v>
      </c>
      <c r="E28" s="1595" t="s">
        <v>145</v>
      </c>
      <c r="F28" s="1596"/>
      <c r="G28" s="1596"/>
      <c r="H28" s="1596"/>
      <c r="I28" s="1597"/>
      <c r="J28" s="203" t="s">
        <v>181</v>
      </c>
      <c r="K28" s="180" t="s">
        <v>865</v>
      </c>
      <c r="L28" s="1058" t="s">
        <v>849</v>
      </c>
    </row>
    <row r="29" spans="1:24" s="270" customFormat="1" ht="21.75" customHeight="1">
      <c r="A29" s="1592"/>
      <c r="B29" s="1592"/>
      <c r="C29" s="1592"/>
      <c r="D29" s="135" t="s">
        <v>4</v>
      </c>
      <c r="E29" s="578">
        <v>2561</v>
      </c>
      <c r="F29" s="579">
        <v>2562</v>
      </c>
      <c r="G29" s="579">
        <v>2563</v>
      </c>
      <c r="H29" s="579">
        <v>2564</v>
      </c>
      <c r="I29" s="579">
        <v>2565</v>
      </c>
      <c r="J29" s="204" t="s">
        <v>182</v>
      </c>
      <c r="K29" s="1592" t="s">
        <v>864</v>
      </c>
      <c r="L29" s="1588" t="s">
        <v>848</v>
      </c>
    </row>
    <row r="30" spans="1:24" s="270" customFormat="1" ht="21.75" customHeight="1">
      <c r="A30" s="1593"/>
      <c r="B30" s="1593"/>
      <c r="C30" s="1593"/>
      <c r="D30" s="136"/>
      <c r="E30" s="205" t="s">
        <v>6</v>
      </c>
      <c r="F30" s="205" t="s">
        <v>6</v>
      </c>
      <c r="G30" s="206" t="s">
        <v>6</v>
      </c>
      <c r="H30" s="206" t="s">
        <v>6</v>
      </c>
      <c r="I30" s="206" t="s">
        <v>6</v>
      </c>
      <c r="J30" s="206"/>
      <c r="K30" s="1593"/>
      <c r="L30" s="1589"/>
    </row>
    <row r="31" spans="1:24" s="616" customFormat="1" ht="21.75" customHeight="1">
      <c r="A31" s="647">
        <v>4</v>
      </c>
      <c r="B31" s="784" t="s">
        <v>838</v>
      </c>
      <c r="C31" s="739" t="s">
        <v>706</v>
      </c>
      <c r="D31" s="772" t="s">
        <v>77</v>
      </c>
      <c r="E31" s="185" t="s">
        <v>286</v>
      </c>
      <c r="F31" s="185" t="s">
        <v>286</v>
      </c>
      <c r="G31" s="185">
        <v>22000</v>
      </c>
      <c r="H31" s="185">
        <v>22000</v>
      </c>
      <c r="I31" s="185">
        <v>22000</v>
      </c>
      <c r="J31" s="769" t="s">
        <v>1719</v>
      </c>
      <c r="K31" s="770" t="s">
        <v>1720</v>
      </c>
      <c r="L31" s="762" t="s">
        <v>14</v>
      </c>
      <c r="M31" s="617"/>
      <c r="N31" s="617"/>
      <c r="O31" s="785"/>
      <c r="P31" s="785"/>
      <c r="Q31" s="785"/>
      <c r="R31" s="785"/>
      <c r="S31" s="785"/>
      <c r="T31" s="785"/>
      <c r="U31" s="785"/>
      <c r="V31" s="785"/>
      <c r="W31" s="785"/>
      <c r="X31" s="785"/>
    </row>
    <row r="32" spans="1:24" s="616" customFormat="1" ht="21.75" customHeight="1">
      <c r="A32" s="647"/>
      <c r="B32" s="784" t="s">
        <v>1718</v>
      </c>
      <c r="C32" s="739" t="s">
        <v>223</v>
      </c>
      <c r="D32" s="784"/>
      <c r="E32" s="185"/>
      <c r="F32" s="185"/>
      <c r="G32" s="185"/>
      <c r="H32" s="185"/>
      <c r="I32" s="185"/>
      <c r="J32" s="629" t="s">
        <v>1621</v>
      </c>
      <c r="K32" s="770" t="s">
        <v>1721</v>
      </c>
      <c r="L32" s="738"/>
      <c r="M32" s="671"/>
      <c r="N32" s="671"/>
    </row>
    <row r="33" spans="1:24" s="616" customFormat="1" ht="23.25" customHeight="1">
      <c r="A33" s="647"/>
      <c r="B33" s="784" t="s">
        <v>1128</v>
      </c>
      <c r="C33" s="786" t="s">
        <v>1129</v>
      </c>
      <c r="D33" s="772"/>
      <c r="E33" s="185"/>
      <c r="F33" s="185"/>
      <c r="G33" s="185"/>
      <c r="H33" s="185"/>
      <c r="I33" s="185"/>
      <c r="J33" s="773"/>
      <c r="K33" s="648"/>
      <c r="L33" s="787"/>
      <c r="M33" s="614"/>
      <c r="N33" s="615"/>
      <c r="O33" s="614"/>
      <c r="P33" s="614"/>
      <c r="Q33" s="614"/>
      <c r="R33" s="614"/>
      <c r="S33" s="614"/>
      <c r="T33" s="614"/>
      <c r="U33" s="614"/>
      <c r="V33" s="614"/>
      <c r="W33" s="614"/>
      <c r="X33" s="614"/>
    </row>
    <row r="34" spans="1:24" s="616" customFormat="1" ht="21.75" customHeight="1">
      <c r="A34" s="647">
        <v>5</v>
      </c>
      <c r="B34" s="784" t="s">
        <v>838</v>
      </c>
      <c r="C34" s="739" t="s">
        <v>706</v>
      </c>
      <c r="D34" s="772" t="s">
        <v>77</v>
      </c>
      <c r="E34" s="185" t="s">
        <v>286</v>
      </c>
      <c r="F34" s="185" t="s">
        <v>286</v>
      </c>
      <c r="G34" s="185">
        <v>22000</v>
      </c>
      <c r="H34" s="185">
        <v>22000</v>
      </c>
      <c r="I34" s="185">
        <v>22000</v>
      </c>
      <c r="J34" s="735" t="s">
        <v>8</v>
      </c>
      <c r="K34" s="770" t="s">
        <v>1720</v>
      </c>
      <c r="L34" s="735" t="s">
        <v>8</v>
      </c>
      <c r="M34" s="617"/>
      <c r="N34" s="617"/>
      <c r="O34" s="785"/>
      <c r="P34" s="785"/>
      <c r="Q34" s="785"/>
      <c r="R34" s="785"/>
      <c r="S34" s="785"/>
      <c r="T34" s="785"/>
      <c r="U34" s="785"/>
      <c r="V34" s="785"/>
      <c r="W34" s="785"/>
      <c r="X34" s="785"/>
    </row>
    <row r="35" spans="1:24" s="616" customFormat="1" ht="21.75" customHeight="1">
      <c r="A35" s="647"/>
      <c r="B35" s="784" t="s">
        <v>1718</v>
      </c>
      <c r="C35" s="739" t="s">
        <v>223</v>
      </c>
      <c r="D35" s="784"/>
      <c r="E35" s="185"/>
      <c r="F35" s="185"/>
      <c r="G35" s="185"/>
      <c r="H35" s="185"/>
      <c r="I35" s="185"/>
      <c r="J35" s="695"/>
      <c r="K35" s="770" t="s">
        <v>1721</v>
      </c>
      <c r="L35" s="738"/>
      <c r="M35" s="671"/>
      <c r="N35" s="671"/>
    </row>
    <row r="36" spans="1:24" s="616" customFormat="1" ht="23.25" customHeight="1">
      <c r="A36" s="647"/>
      <c r="B36" s="784" t="s">
        <v>1130</v>
      </c>
      <c r="C36" s="786" t="s">
        <v>1243</v>
      </c>
      <c r="D36" s="772"/>
      <c r="E36" s="185"/>
      <c r="F36" s="185"/>
      <c r="G36" s="185"/>
      <c r="H36" s="185"/>
      <c r="I36" s="185"/>
      <c r="J36" s="773"/>
      <c r="K36" s="648" t="s">
        <v>82</v>
      </c>
      <c r="L36" s="787"/>
      <c r="M36" s="614"/>
      <c r="N36" s="615"/>
      <c r="O36" s="614"/>
      <c r="P36" s="614"/>
      <c r="Q36" s="614"/>
      <c r="R36" s="614"/>
      <c r="S36" s="614"/>
      <c r="T36" s="614"/>
      <c r="U36" s="614"/>
      <c r="V36" s="614"/>
      <c r="W36" s="614"/>
      <c r="X36" s="614"/>
    </row>
    <row r="37" spans="1:24" s="616" customFormat="1" ht="21.75" customHeight="1">
      <c r="A37" s="647">
        <v>6</v>
      </c>
      <c r="B37" s="784" t="s">
        <v>1722</v>
      </c>
      <c r="C37" s="739" t="s">
        <v>1724</v>
      </c>
      <c r="D37" s="784" t="s">
        <v>1727</v>
      </c>
      <c r="E37" s="185" t="s">
        <v>286</v>
      </c>
      <c r="F37" s="185" t="s">
        <v>286</v>
      </c>
      <c r="G37" s="185">
        <v>200000</v>
      </c>
      <c r="H37" s="185">
        <v>200000</v>
      </c>
      <c r="I37" s="185">
        <v>200000</v>
      </c>
      <c r="J37" s="795" t="s">
        <v>1738</v>
      </c>
      <c r="K37" s="770" t="s">
        <v>494</v>
      </c>
      <c r="L37" s="735" t="s">
        <v>8</v>
      </c>
      <c r="M37" s="614"/>
      <c r="N37" s="615"/>
      <c r="O37" s="614"/>
      <c r="P37" s="614"/>
      <c r="Q37" s="614"/>
      <c r="R37" s="614"/>
      <c r="S37" s="614"/>
      <c r="T37" s="614"/>
      <c r="U37" s="614"/>
      <c r="V37" s="614"/>
      <c r="W37" s="614"/>
      <c r="X37" s="614"/>
    </row>
    <row r="38" spans="1:24" s="616" customFormat="1" ht="21.75" customHeight="1">
      <c r="A38" s="647"/>
      <c r="B38" s="784" t="s">
        <v>1723</v>
      </c>
      <c r="C38" s="788" t="s">
        <v>1725</v>
      </c>
      <c r="D38" s="784" t="s">
        <v>1728</v>
      </c>
      <c r="E38" s="185"/>
      <c r="F38" s="185"/>
      <c r="G38" s="185"/>
      <c r="H38" s="185"/>
      <c r="I38" s="185"/>
      <c r="J38" s="629" t="s">
        <v>1739</v>
      </c>
      <c r="K38" s="741" t="s">
        <v>488</v>
      </c>
      <c r="L38" s="789"/>
      <c r="M38" s="614"/>
      <c r="N38" s="615"/>
      <c r="O38" s="614"/>
      <c r="P38" s="614"/>
      <c r="Q38" s="614"/>
      <c r="R38" s="614"/>
      <c r="S38" s="614"/>
      <c r="T38" s="614"/>
      <c r="U38" s="614"/>
      <c r="V38" s="614"/>
      <c r="W38" s="614"/>
      <c r="X38" s="614"/>
    </row>
    <row r="39" spans="1:24" s="616" customFormat="1" ht="21.75" customHeight="1">
      <c r="A39" s="647"/>
      <c r="B39" s="784"/>
      <c r="C39" s="788" t="s">
        <v>1726</v>
      </c>
      <c r="D39" s="784" t="s">
        <v>1729</v>
      </c>
      <c r="E39" s="185"/>
      <c r="F39" s="185"/>
      <c r="G39" s="185"/>
      <c r="H39" s="185"/>
      <c r="I39" s="185"/>
      <c r="J39" s="629" t="s">
        <v>1740</v>
      </c>
      <c r="K39" s="741"/>
      <c r="L39" s="789"/>
      <c r="M39" s="614"/>
      <c r="N39" s="615"/>
      <c r="O39" s="614"/>
      <c r="P39" s="614"/>
      <c r="Q39" s="614"/>
      <c r="R39" s="614"/>
      <c r="S39" s="614"/>
      <c r="T39" s="614"/>
      <c r="U39" s="614"/>
      <c r="V39" s="614"/>
      <c r="W39" s="614"/>
      <c r="X39" s="614"/>
    </row>
    <row r="40" spans="1:24" s="616" customFormat="1" ht="21.75" customHeight="1">
      <c r="A40" s="647">
        <v>7</v>
      </c>
      <c r="B40" s="784" t="s">
        <v>1730</v>
      </c>
      <c r="C40" s="788" t="s">
        <v>1732</v>
      </c>
      <c r="D40" s="784" t="s">
        <v>1736</v>
      </c>
      <c r="E40" s="185" t="s">
        <v>286</v>
      </c>
      <c r="F40" s="185" t="s">
        <v>286</v>
      </c>
      <c r="G40" s="185">
        <v>10000</v>
      </c>
      <c r="H40" s="185" t="s">
        <v>286</v>
      </c>
      <c r="I40" s="185">
        <v>10000</v>
      </c>
      <c r="J40" s="629" t="s">
        <v>1706</v>
      </c>
      <c r="K40" s="741" t="s">
        <v>1743</v>
      </c>
      <c r="L40" s="735" t="s">
        <v>8</v>
      </c>
      <c r="M40" s="614"/>
      <c r="N40" s="615"/>
      <c r="O40" s="614"/>
      <c r="P40" s="614"/>
      <c r="Q40" s="614"/>
      <c r="R40" s="614"/>
      <c r="S40" s="614"/>
      <c r="T40" s="614"/>
      <c r="U40" s="614"/>
      <c r="V40" s="614"/>
      <c r="W40" s="614"/>
      <c r="X40" s="614"/>
    </row>
    <row r="41" spans="1:24" s="616" customFormat="1" ht="21.75" customHeight="1">
      <c r="A41" s="647"/>
      <c r="B41" s="784" t="s">
        <v>1731</v>
      </c>
      <c r="C41" s="788" t="s">
        <v>1733</v>
      </c>
      <c r="D41" s="784" t="s">
        <v>1691</v>
      </c>
      <c r="E41" s="185"/>
      <c r="F41" s="185"/>
      <c r="G41" s="185"/>
      <c r="H41" s="185"/>
      <c r="I41" s="185"/>
      <c r="J41" s="629" t="s">
        <v>1741</v>
      </c>
      <c r="K41" s="741" t="s">
        <v>1744</v>
      </c>
      <c r="L41" s="789"/>
      <c r="M41" s="614"/>
      <c r="N41" s="615"/>
      <c r="O41" s="614"/>
      <c r="P41" s="614"/>
      <c r="Q41" s="614"/>
      <c r="R41" s="614"/>
      <c r="S41" s="614"/>
      <c r="T41" s="614"/>
      <c r="U41" s="614"/>
      <c r="V41" s="614"/>
      <c r="W41" s="614"/>
      <c r="X41" s="614"/>
    </row>
    <row r="42" spans="1:24" s="616" customFormat="1" ht="21.75" customHeight="1">
      <c r="A42" s="647"/>
      <c r="B42" s="784" t="s">
        <v>93</v>
      </c>
      <c r="C42" s="788" t="s">
        <v>1734</v>
      </c>
      <c r="D42" s="784" t="s">
        <v>1737</v>
      </c>
      <c r="E42" s="185"/>
      <c r="F42" s="185"/>
      <c r="G42" s="185"/>
      <c r="H42" s="185"/>
      <c r="I42" s="185"/>
      <c r="J42" s="629" t="s">
        <v>1742</v>
      </c>
      <c r="K42" s="741" t="s">
        <v>1745</v>
      </c>
      <c r="L42" s="789"/>
      <c r="M42" s="614"/>
      <c r="N42" s="615"/>
      <c r="O42" s="614"/>
      <c r="P42" s="614"/>
      <c r="Q42" s="614"/>
      <c r="R42" s="614"/>
      <c r="S42" s="614"/>
      <c r="T42" s="614"/>
      <c r="U42" s="614"/>
      <c r="V42" s="614"/>
      <c r="W42" s="614"/>
      <c r="X42" s="614"/>
    </row>
    <row r="43" spans="1:24" s="616" customFormat="1" ht="21.75" customHeight="1">
      <c r="A43" s="647"/>
      <c r="B43" s="784"/>
      <c r="C43" s="788" t="s">
        <v>1735</v>
      </c>
      <c r="D43" s="784" t="s">
        <v>120</v>
      </c>
      <c r="E43" s="185"/>
      <c r="F43" s="185"/>
      <c r="G43" s="185"/>
      <c r="H43" s="185"/>
      <c r="I43" s="185"/>
      <c r="J43" s="695"/>
      <c r="K43" s="741"/>
      <c r="L43" s="789"/>
      <c r="M43" s="614"/>
      <c r="N43" s="615"/>
      <c r="O43" s="614"/>
      <c r="P43" s="614"/>
      <c r="Q43" s="614"/>
      <c r="R43" s="614"/>
      <c r="S43" s="614"/>
      <c r="T43" s="614"/>
      <c r="U43" s="614"/>
      <c r="V43" s="614"/>
      <c r="W43" s="614"/>
      <c r="X43" s="614"/>
    </row>
    <row r="44" spans="1:24" s="616" customFormat="1" ht="21.75" customHeight="1">
      <c r="A44" s="647">
        <v>8</v>
      </c>
      <c r="B44" s="784" t="s">
        <v>1746</v>
      </c>
      <c r="C44" s="788" t="s">
        <v>1747</v>
      </c>
      <c r="D44" s="784" t="s">
        <v>1749</v>
      </c>
      <c r="E44" s="185"/>
      <c r="F44" s="185"/>
      <c r="G44" s="185">
        <v>50000</v>
      </c>
      <c r="H44" s="185"/>
      <c r="I44" s="185">
        <v>50000</v>
      </c>
      <c r="J44" s="695" t="s">
        <v>254</v>
      </c>
      <c r="K44" s="741" t="s">
        <v>1748</v>
      </c>
      <c r="L44" s="735" t="s">
        <v>8</v>
      </c>
      <c r="M44" s="614"/>
      <c r="N44" s="615"/>
      <c r="O44" s="614"/>
      <c r="P44" s="614"/>
      <c r="Q44" s="614"/>
      <c r="R44" s="614"/>
      <c r="S44" s="614"/>
      <c r="T44" s="614"/>
      <c r="U44" s="614"/>
      <c r="V44" s="614"/>
      <c r="W44" s="614"/>
      <c r="X44" s="614"/>
    </row>
    <row r="45" spans="1:24" s="616" customFormat="1" ht="21.75" customHeight="1">
      <c r="A45" s="647"/>
      <c r="B45" s="784"/>
      <c r="C45" s="788"/>
      <c r="D45" s="784"/>
      <c r="E45" s="185"/>
      <c r="F45" s="185"/>
      <c r="G45" s="185"/>
      <c r="H45" s="185"/>
      <c r="I45" s="185"/>
      <c r="J45" s="695" t="s">
        <v>283</v>
      </c>
      <c r="K45" s="741"/>
      <c r="L45" s="789"/>
      <c r="M45" s="614"/>
      <c r="N45" s="615"/>
      <c r="O45" s="614"/>
      <c r="P45" s="614"/>
      <c r="Q45" s="614"/>
      <c r="R45" s="614"/>
      <c r="S45" s="614"/>
      <c r="T45" s="614"/>
      <c r="U45" s="614"/>
      <c r="V45" s="614"/>
      <c r="W45" s="614"/>
      <c r="X45" s="614"/>
    </row>
    <row r="46" spans="1:24" s="616" customFormat="1" ht="12.75" customHeight="1">
      <c r="A46" s="774"/>
      <c r="B46" s="796"/>
      <c r="C46" s="797"/>
      <c r="D46" s="796"/>
      <c r="E46" s="798"/>
      <c r="F46" s="798"/>
      <c r="G46" s="798"/>
      <c r="H46" s="798"/>
      <c r="I46" s="798"/>
      <c r="J46" s="799"/>
      <c r="K46" s="800"/>
      <c r="L46" s="801"/>
      <c r="M46" s="614"/>
      <c r="N46" s="615"/>
      <c r="O46" s="614"/>
      <c r="P46" s="614"/>
      <c r="Q46" s="614"/>
      <c r="R46" s="614"/>
      <c r="S46" s="614"/>
      <c r="T46" s="614"/>
      <c r="U46" s="614"/>
      <c r="V46" s="614"/>
      <c r="W46" s="614"/>
      <c r="X46" s="614"/>
    </row>
    <row r="47" spans="1:24" s="616" customFormat="1" ht="21.75" customHeight="1">
      <c r="A47" s="779"/>
      <c r="B47" s="790"/>
      <c r="C47" s="617"/>
      <c r="D47" s="790"/>
      <c r="E47" s="791"/>
      <c r="F47" s="791"/>
      <c r="G47" s="791"/>
      <c r="H47" s="791"/>
      <c r="I47" s="791"/>
      <c r="J47" s="792"/>
      <c r="K47" s="793"/>
      <c r="L47" s="794"/>
      <c r="M47" s="615"/>
      <c r="N47" s="615"/>
      <c r="O47" s="614"/>
      <c r="P47" s="614"/>
      <c r="Q47" s="614"/>
      <c r="R47" s="614"/>
      <c r="S47" s="614"/>
      <c r="T47" s="614"/>
      <c r="U47" s="614"/>
      <c r="V47" s="614"/>
      <c r="W47" s="614"/>
      <c r="X47" s="614"/>
    </row>
    <row r="48" spans="1:24" s="616" customFormat="1" ht="21.75" customHeight="1">
      <c r="A48" s="779"/>
      <c r="B48" s="790"/>
      <c r="C48" s="617"/>
      <c r="D48" s="790"/>
      <c r="E48" s="791"/>
      <c r="F48" s="791"/>
      <c r="G48" s="791"/>
      <c r="H48" s="791"/>
      <c r="I48" s="791"/>
      <c r="J48" s="792"/>
      <c r="K48" s="793"/>
      <c r="L48" s="794"/>
      <c r="M48" s="615"/>
      <c r="N48" s="615"/>
      <c r="O48" s="614"/>
      <c r="P48" s="614"/>
      <c r="Q48" s="614"/>
      <c r="R48" s="614"/>
      <c r="S48" s="614"/>
      <c r="T48" s="614"/>
      <c r="U48" s="614"/>
      <c r="V48" s="614"/>
      <c r="W48" s="614"/>
      <c r="X48" s="614"/>
    </row>
    <row r="49" spans="1:24" ht="21.75" customHeight="1">
      <c r="A49" s="350"/>
      <c r="B49" s="351"/>
      <c r="C49" s="352"/>
      <c r="D49" s="353"/>
      <c r="E49" s="354"/>
      <c r="F49" s="354"/>
      <c r="G49" s="354"/>
      <c r="H49" s="354"/>
      <c r="I49" s="354"/>
      <c r="J49" s="355"/>
      <c r="K49" s="356"/>
      <c r="L49" s="247" t="s">
        <v>847</v>
      </c>
      <c r="M49" s="1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270" customFormat="1" ht="21.75" customHeight="1">
      <c r="A50" s="1594" t="s">
        <v>180</v>
      </c>
      <c r="B50" s="1594" t="s">
        <v>255</v>
      </c>
      <c r="C50" s="1594" t="s">
        <v>2</v>
      </c>
      <c r="D50" s="1036" t="s">
        <v>3</v>
      </c>
      <c r="E50" s="1595" t="s">
        <v>145</v>
      </c>
      <c r="F50" s="1596"/>
      <c r="G50" s="1596"/>
      <c r="H50" s="1596"/>
      <c r="I50" s="1597"/>
      <c r="J50" s="203" t="s">
        <v>181</v>
      </c>
      <c r="K50" s="180" t="s">
        <v>865</v>
      </c>
      <c r="L50" s="1058" t="s">
        <v>849</v>
      </c>
    </row>
    <row r="51" spans="1:24" s="270" customFormat="1" ht="21.75" customHeight="1">
      <c r="A51" s="1592"/>
      <c r="B51" s="1592"/>
      <c r="C51" s="1592"/>
      <c r="D51" s="135" t="s">
        <v>4</v>
      </c>
      <c r="E51" s="578">
        <v>2561</v>
      </c>
      <c r="F51" s="579">
        <v>2562</v>
      </c>
      <c r="G51" s="579">
        <v>2563</v>
      </c>
      <c r="H51" s="579">
        <v>2564</v>
      </c>
      <c r="I51" s="579">
        <v>2565</v>
      </c>
      <c r="J51" s="204" t="s">
        <v>182</v>
      </c>
      <c r="K51" s="1592" t="s">
        <v>864</v>
      </c>
      <c r="L51" s="1588" t="s">
        <v>848</v>
      </c>
    </row>
    <row r="52" spans="1:24" s="270" customFormat="1" ht="21.75" customHeight="1">
      <c r="A52" s="1593"/>
      <c r="B52" s="1593"/>
      <c r="C52" s="1593"/>
      <c r="D52" s="136"/>
      <c r="E52" s="205" t="s">
        <v>6</v>
      </c>
      <c r="F52" s="205" t="s">
        <v>6</v>
      </c>
      <c r="G52" s="206" t="s">
        <v>6</v>
      </c>
      <c r="H52" s="206" t="s">
        <v>6</v>
      </c>
      <c r="I52" s="206" t="s">
        <v>6</v>
      </c>
      <c r="J52" s="206"/>
      <c r="K52" s="1593"/>
      <c r="L52" s="1589"/>
    </row>
    <row r="53" spans="1:24" s="616" customFormat="1" ht="21.75" customHeight="1">
      <c r="A53" s="647">
        <v>9</v>
      </c>
      <c r="B53" s="784" t="s">
        <v>1750</v>
      </c>
      <c r="C53" s="739" t="s">
        <v>1752</v>
      </c>
      <c r="D53" s="784" t="s">
        <v>1756</v>
      </c>
      <c r="E53" s="185" t="s">
        <v>286</v>
      </c>
      <c r="F53" s="185" t="s">
        <v>286</v>
      </c>
      <c r="G53" s="185">
        <v>40000</v>
      </c>
      <c r="H53" s="185">
        <v>40000</v>
      </c>
      <c r="I53" s="185">
        <v>40000</v>
      </c>
      <c r="J53" s="769" t="s">
        <v>254</v>
      </c>
      <c r="K53" s="770" t="s">
        <v>1768</v>
      </c>
      <c r="L53" s="762" t="s">
        <v>14</v>
      </c>
      <c r="M53" s="617"/>
      <c r="N53" s="617"/>
      <c r="O53" s="785"/>
      <c r="P53" s="785"/>
      <c r="Q53" s="785"/>
      <c r="R53" s="785"/>
      <c r="S53" s="785"/>
      <c r="T53" s="785"/>
      <c r="U53" s="785"/>
      <c r="V53" s="785"/>
      <c r="W53" s="785"/>
      <c r="X53" s="785"/>
    </row>
    <row r="54" spans="1:24" s="616" customFormat="1" ht="21.75" customHeight="1">
      <c r="A54" s="647"/>
      <c r="B54" s="784" t="s">
        <v>1751</v>
      </c>
      <c r="C54" s="739" t="s">
        <v>1755</v>
      </c>
      <c r="D54" s="784" t="s">
        <v>1757</v>
      </c>
      <c r="E54" s="185"/>
      <c r="F54" s="185"/>
      <c r="G54" s="185"/>
      <c r="H54" s="185"/>
      <c r="I54" s="185"/>
      <c r="J54" s="629" t="s">
        <v>1760</v>
      </c>
      <c r="K54" s="770" t="s">
        <v>1769</v>
      </c>
      <c r="L54" s="738"/>
      <c r="M54" s="671"/>
      <c r="N54" s="671"/>
    </row>
    <row r="55" spans="1:24" s="616" customFormat="1" ht="23.25" customHeight="1">
      <c r="A55" s="647"/>
      <c r="B55" s="784"/>
      <c r="C55" s="786" t="s">
        <v>1753</v>
      </c>
      <c r="D55" s="784" t="s">
        <v>1758</v>
      </c>
      <c r="E55" s="185"/>
      <c r="F55" s="185"/>
      <c r="G55" s="185"/>
      <c r="H55" s="185"/>
      <c r="I55" s="185"/>
      <c r="J55" s="767" t="s">
        <v>96</v>
      </c>
      <c r="K55" s="648" t="s">
        <v>96</v>
      </c>
      <c r="L55" s="787"/>
      <c r="M55" s="614"/>
      <c r="N55" s="615"/>
      <c r="O55" s="614"/>
      <c r="P55" s="614"/>
      <c r="Q55" s="614"/>
      <c r="R55" s="614"/>
      <c r="S55" s="614"/>
      <c r="T55" s="614"/>
      <c r="U55" s="614"/>
      <c r="V55" s="614"/>
      <c r="W55" s="614"/>
      <c r="X55" s="614"/>
    </row>
    <row r="56" spans="1:24" s="616" customFormat="1" ht="21.75" customHeight="1">
      <c r="A56" s="647"/>
      <c r="B56" s="784"/>
      <c r="C56" s="739" t="s">
        <v>1754</v>
      </c>
      <c r="D56" s="784" t="s">
        <v>1759</v>
      </c>
      <c r="E56" s="185"/>
      <c r="F56" s="185"/>
      <c r="G56" s="185"/>
      <c r="H56" s="185"/>
      <c r="I56" s="185"/>
      <c r="J56" s="735"/>
      <c r="K56" s="770"/>
      <c r="L56" s="735"/>
      <c r="M56" s="617"/>
      <c r="N56" s="617"/>
      <c r="O56" s="785"/>
      <c r="P56" s="785"/>
      <c r="Q56" s="785"/>
      <c r="R56" s="785"/>
      <c r="S56" s="785"/>
      <c r="T56" s="785"/>
      <c r="U56" s="785"/>
      <c r="V56" s="785"/>
      <c r="W56" s="785"/>
      <c r="X56" s="785"/>
    </row>
    <row r="57" spans="1:24" s="616" customFormat="1" ht="21.75" customHeight="1">
      <c r="A57" s="647"/>
      <c r="B57" s="784"/>
      <c r="C57" s="739" t="s">
        <v>1723</v>
      </c>
      <c r="D57" s="784"/>
      <c r="E57" s="185"/>
      <c r="F57" s="185"/>
      <c r="G57" s="185"/>
      <c r="H57" s="185"/>
      <c r="I57" s="185"/>
      <c r="J57" s="695"/>
      <c r="K57" s="770"/>
      <c r="L57" s="738"/>
      <c r="M57" s="671"/>
      <c r="N57" s="671"/>
    </row>
    <row r="58" spans="1:24" s="616" customFormat="1" ht="23.25" customHeight="1">
      <c r="A58" s="647">
        <v>10</v>
      </c>
      <c r="B58" s="784" t="s">
        <v>1761</v>
      </c>
      <c r="C58" s="786" t="s">
        <v>1246</v>
      </c>
      <c r="D58" s="772" t="s">
        <v>96</v>
      </c>
      <c r="E58" s="185" t="s">
        <v>286</v>
      </c>
      <c r="F58" s="185" t="s">
        <v>286</v>
      </c>
      <c r="G58" s="185">
        <v>17000</v>
      </c>
      <c r="H58" s="185" t="s">
        <v>286</v>
      </c>
      <c r="I58" s="185" t="s">
        <v>286</v>
      </c>
      <c r="J58" s="767" t="s">
        <v>1766</v>
      </c>
      <c r="K58" s="648" t="s">
        <v>1770</v>
      </c>
      <c r="L58" s="735" t="s">
        <v>8</v>
      </c>
      <c r="M58" s="614"/>
      <c r="N58" s="615"/>
      <c r="O58" s="614"/>
      <c r="P58" s="614"/>
      <c r="Q58" s="614"/>
      <c r="R58" s="614"/>
      <c r="S58" s="614"/>
      <c r="T58" s="614"/>
      <c r="U58" s="614"/>
      <c r="V58" s="614"/>
      <c r="W58" s="614"/>
      <c r="X58" s="614"/>
    </row>
    <row r="59" spans="1:24" s="616" customFormat="1" ht="21.75" customHeight="1">
      <c r="A59" s="647"/>
      <c r="B59" s="784" t="s">
        <v>1762</v>
      </c>
      <c r="C59" s="739" t="s">
        <v>1763</v>
      </c>
      <c r="D59" s="784"/>
      <c r="E59" s="185"/>
      <c r="F59" s="185"/>
      <c r="G59" s="185"/>
      <c r="H59" s="185"/>
      <c r="I59" s="185"/>
      <c r="J59" s="795" t="s">
        <v>1767</v>
      </c>
      <c r="K59" s="770" t="s">
        <v>1771</v>
      </c>
      <c r="L59" s="735"/>
      <c r="M59" s="614"/>
      <c r="N59" s="615"/>
      <c r="O59" s="614"/>
      <c r="P59" s="614"/>
      <c r="Q59" s="614"/>
      <c r="R59" s="614"/>
      <c r="S59" s="614"/>
      <c r="T59" s="614"/>
      <c r="U59" s="614"/>
      <c r="V59" s="614"/>
      <c r="W59" s="614"/>
      <c r="X59" s="614"/>
    </row>
    <row r="60" spans="1:24" s="616" customFormat="1" ht="21.75" customHeight="1">
      <c r="A60" s="647"/>
      <c r="B60" s="784"/>
      <c r="C60" s="788" t="s">
        <v>1764</v>
      </c>
      <c r="D60" s="784"/>
      <c r="E60" s="185"/>
      <c r="F60" s="185"/>
      <c r="G60" s="185"/>
      <c r="H60" s="185"/>
      <c r="I60" s="185"/>
      <c r="J60" s="629"/>
      <c r="K60" s="741"/>
      <c r="L60" s="789"/>
      <c r="M60" s="614"/>
      <c r="N60" s="615"/>
      <c r="O60" s="614"/>
      <c r="P60" s="614"/>
      <c r="Q60" s="614"/>
      <c r="R60" s="614"/>
      <c r="S60" s="614"/>
      <c r="T60" s="614"/>
      <c r="U60" s="614"/>
      <c r="V60" s="614"/>
      <c r="W60" s="614"/>
      <c r="X60" s="614"/>
    </row>
    <row r="61" spans="1:24" s="616" customFormat="1" ht="21.75" customHeight="1">
      <c r="A61" s="647"/>
      <c r="B61" s="784"/>
      <c r="C61" s="788" t="s">
        <v>1765</v>
      </c>
      <c r="D61" s="784"/>
      <c r="E61" s="185"/>
      <c r="F61" s="185"/>
      <c r="G61" s="185"/>
      <c r="H61" s="185"/>
      <c r="I61" s="185"/>
      <c r="J61" s="629"/>
      <c r="K61" s="741"/>
      <c r="L61" s="789"/>
      <c r="M61" s="614"/>
      <c r="N61" s="615"/>
      <c r="O61" s="614"/>
      <c r="P61" s="614"/>
      <c r="Q61" s="614"/>
      <c r="R61" s="614"/>
      <c r="S61" s="614"/>
      <c r="T61" s="614"/>
      <c r="U61" s="614"/>
      <c r="V61" s="614"/>
      <c r="W61" s="614"/>
      <c r="X61" s="614"/>
    </row>
    <row r="62" spans="1:24" s="616" customFormat="1" ht="21.75" customHeight="1">
      <c r="A62" s="647">
        <v>11</v>
      </c>
      <c r="B62" s="784" t="s">
        <v>2223</v>
      </c>
      <c r="C62" s="788" t="s">
        <v>1775</v>
      </c>
      <c r="D62" s="784" t="s">
        <v>1776</v>
      </c>
      <c r="E62" s="185" t="s">
        <v>286</v>
      </c>
      <c r="F62" s="185" t="s">
        <v>286</v>
      </c>
      <c r="G62" s="185">
        <v>34000</v>
      </c>
      <c r="H62" s="185" t="s">
        <v>286</v>
      </c>
      <c r="I62" s="185" t="s">
        <v>286</v>
      </c>
      <c r="J62" s="629" t="s">
        <v>254</v>
      </c>
      <c r="K62" s="741" t="s">
        <v>1779</v>
      </c>
      <c r="L62" s="735" t="s">
        <v>14</v>
      </c>
      <c r="M62" s="614"/>
      <c r="N62" s="615"/>
      <c r="O62" s="614"/>
      <c r="P62" s="614"/>
      <c r="Q62" s="614"/>
      <c r="R62" s="614"/>
      <c r="S62" s="614"/>
      <c r="T62" s="614"/>
      <c r="U62" s="614"/>
      <c r="V62" s="614"/>
      <c r="W62" s="614"/>
      <c r="X62" s="614"/>
    </row>
    <row r="63" spans="1:24" s="616" customFormat="1" ht="21.75" customHeight="1">
      <c r="A63" s="647"/>
      <c r="B63" s="784" t="s">
        <v>1772</v>
      </c>
      <c r="C63" s="788" t="s">
        <v>1773</v>
      </c>
      <c r="D63" s="784" t="s">
        <v>1777</v>
      </c>
      <c r="E63" s="185"/>
      <c r="F63" s="185"/>
      <c r="G63" s="185"/>
      <c r="H63" s="185"/>
      <c r="I63" s="185"/>
      <c r="J63" s="629" t="s">
        <v>1787</v>
      </c>
      <c r="K63" s="741" t="s">
        <v>1780</v>
      </c>
      <c r="L63" s="803" t="s">
        <v>7</v>
      </c>
      <c r="M63" s="614"/>
      <c r="N63" s="615"/>
      <c r="O63" s="614"/>
      <c r="P63" s="614"/>
      <c r="Q63" s="614"/>
      <c r="R63" s="614"/>
      <c r="S63" s="614"/>
      <c r="T63" s="614"/>
      <c r="U63" s="614"/>
      <c r="V63" s="614"/>
      <c r="W63" s="614"/>
      <c r="X63" s="614"/>
    </row>
    <row r="64" spans="1:24" s="616" customFormat="1" ht="21.75" customHeight="1">
      <c r="A64" s="647"/>
      <c r="B64" s="784"/>
      <c r="C64" s="788" t="s">
        <v>1774</v>
      </c>
      <c r="D64" s="784" t="s">
        <v>1778</v>
      </c>
      <c r="E64" s="185"/>
      <c r="F64" s="185"/>
      <c r="G64" s="185"/>
      <c r="H64" s="185"/>
      <c r="I64" s="185"/>
      <c r="J64" s="629" t="s">
        <v>1788</v>
      </c>
      <c r="K64" s="741" t="s">
        <v>10</v>
      </c>
      <c r="L64" s="789"/>
      <c r="M64" s="614"/>
      <c r="N64" s="615"/>
      <c r="O64" s="614"/>
      <c r="P64" s="614"/>
      <c r="Q64" s="614"/>
      <c r="R64" s="614"/>
      <c r="S64" s="614"/>
      <c r="T64" s="614"/>
      <c r="U64" s="614"/>
      <c r="V64" s="614"/>
      <c r="W64" s="614"/>
      <c r="X64" s="614"/>
    </row>
    <row r="65" spans="1:24" s="616" customFormat="1" ht="21.75" customHeight="1">
      <c r="A65" s="647"/>
      <c r="B65" s="784"/>
      <c r="C65" s="788"/>
      <c r="D65" s="804" t="s">
        <v>1786</v>
      </c>
      <c r="E65" s="185"/>
      <c r="F65" s="185"/>
      <c r="G65" s="185"/>
      <c r="H65" s="185"/>
      <c r="I65" s="185"/>
      <c r="J65" s="629"/>
      <c r="K65" s="741"/>
      <c r="L65" s="789"/>
      <c r="M65" s="614"/>
      <c r="N65" s="615"/>
      <c r="O65" s="614"/>
      <c r="P65" s="614"/>
      <c r="Q65" s="614"/>
      <c r="R65" s="614"/>
      <c r="S65" s="614"/>
      <c r="T65" s="614"/>
      <c r="U65" s="614"/>
      <c r="V65" s="614"/>
      <c r="W65" s="614"/>
      <c r="X65" s="614"/>
    </row>
    <row r="66" spans="1:24" s="616" customFormat="1" ht="21.75" customHeight="1">
      <c r="A66" s="647">
        <v>12</v>
      </c>
      <c r="B66" s="784" t="s">
        <v>1781</v>
      </c>
      <c r="C66" s="788" t="s">
        <v>1782</v>
      </c>
      <c r="D66" s="784" t="s">
        <v>505</v>
      </c>
      <c r="E66" s="185" t="s">
        <v>286</v>
      </c>
      <c r="F66" s="185" t="s">
        <v>286</v>
      </c>
      <c r="G66" s="185">
        <v>236000</v>
      </c>
      <c r="H66" s="185" t="s">
        <v>286</v>
      </c>
      <c r="I66" s="185" t="s">
        <v>286</v>
      </c>
      <c r="J66" s="629" t="s">
        <v>254</v>
      </c>
      <c r="K66" s="741" t="s">
        <v>1779</v>
      </c>
      <c r="L66" s="735" t="s">
        <v>14</v>
      </c>
      <c r="M66" s="614"/>
      <c r="N66" s="615"/>
      <c r="O66" s="614"/>
      <c r="P66" s="614"/>
      <c r="Q66" s="614"/>
      <c r="R66" s="614"/>
      <c r="S66" s="614"/>
      <c r="T66" s="614"/>
      <c r="U66" s="614"/>
      <c r="V66" s="614"/>
      <c r="W66" s="614"/>
      <c r="X66" s="614"/>
    </row>
    <row r="67" spans="1:24" s="616" customFormat="1" ht="21.75" customHeight="1">
      <c r="A67" s="647"/>
      <c r="B67" s="784" t="s">
        <v>580</v>
      </c>
      <c r="C67" s="788" t="s">
        <v>1783</v>
      </c>
      <c r="D67" s="784" t="s">
        <v>1785</v>
      </c>
      <c r="E67" s="185"/>
      <c r="F67" s="185"/>
      <c r="G67" s="185"/>
      <c r="H67" s="185"/>
      <c r="I67" s="185"/>
      <c r="J67" s="629" t="s">
        <v>1787</v>
      </c>
      <c r="K67" s="741" t="s">
        <v>1780</v>
      </c>
      <c r="L67" s="803" t="s">
        <v>7</v>
      </c>
      <c r="M67" s="614"/>
      <c r="N67" s="615"/>
      <c r="O67" s="614"/>
      <c r="P67" s="614"/>
      <c r="Q67" s="614"/>
      <c r="R67" s="614"/>
      <c r="S67" s="614"/>
      <c r="T67" s="614"/>
      <c r="U67" s="614"/>
      <c r="V67" s="614"/>
      <c r="W67" s="614"/>
      <c r="X67" s="614"/>
    </row>
    <row r="68" spans="1:24" s="616" customFormat="1" ht="21.75" customHeight="1">
      <c r="A68" s="647"/>
      <c r="B68" s="784"/>
      <c r="C68" s="788" t="s">
        <v>1784</v>
      </c>
      <c r="D68" s="804" t="s">
        <v>1786</v>
      </c>
      <c r="E68" s="185"/>
      <c r="F68" s="185"/>
      <c r="G68" s="185"/>
      <c r="H68" s="185"/>
      <c r="I68" s="185"/>
      <c r="J68" s="629" t="s">
        <v>1788</v>
      </c>
      <c r="K68" s="741" t="s">
        <v>10</v>
      </c>
      <c r="L68" s="789"/>
      <c r="M68" s="614"/>
      <c r="N68" s="615"/>
      <c r="O68" s="614"/>
      <c r="P68" s="614"/>
      <c r="Q68" s="614"/>
      <c r="R68" s="614"/>
      <c r="S68" s="614"/>
      <c r="T68" s="614"/>
      <c r="U68" s="614"/>
      <c r="V68" s="614"/>
      <c r="W68" s="614"/>
      <c r="X68" s="614"/>
    </row>
    <row r="69" spans="1:24" s="616" customFormat="1" ht="21.75" customHeight="1">
      <c r="A69" s="774"/>
      <c r="B69" s="796"/>
      <c r="C69" s="797"/>
      <c r="D69" s="796"/>
      <c r="E69" s="798"/>
      <c r="F69" s="798"/>
      <c r="G69" s="798"/>
      <c r="H69" s="798"/>
      <c r="I69" s="798"/>
      <c r="J69" s="799"/>
      <c r="K69" s="800"/>
      <c r="L69" s="801"/>
      <c r="M69" s="614"/>
      <c r="N69" s="615"/>
      <c r="O69" s="614"/>
      <c r="P69" s="614"/>
      <c r="Q69" s="614"/>
      <c r="R69" s="614"/>
      <c r="S69" s="614"/>
      <c r="T69" s="614"/>
      <c r="U69" s="614"/>
      <c r="V69" s="614"/>
      <c r="W69" s="614"/>
      <c r="X69" s="614"/>
    </row>
    <row r="70" spans="1:24" s="616" customFormat="1" ht="21.75" customHeight="1">
      <c r="A70" s="779"/>
      <c r="B70" s="790"/>
      <c r="C70" s="617"/>
      <c r="D70" s="790"/>
      <c r="E70" s="791"/>
      <c r="F70" s="791"/>
      <c r="G70" s="791"/>
      <c r="H70" s="791"/>
      <c r="I70" s="791"/>
      <c r="J70" s="792"/>
      <c r="K70" s="793"/>
      <c r="L70" s="794"/>
      <c r="M70" s="615"/>
      <c r="N70" s="615"/>
      <c r="O70" s="614"/>
      <c r="P70" s="614"/>
      <c r="Q70" s="614"/>
      <c r="R70" s="614"/>
      <c r="S70" s="614"/>
      <c r="T70" s="614"/>
      <c r="U70" s="614"/>
      <c r="V70" s="614"/>
      <c r="W70" s="614"/>
      <c r="X70" s="614"/>
    </row>
    <row r="71" spans="1:24" s="616" customFormat="1" ht="21.75" customHeight="1">
      <c r="A71" s="779"/>
      <c r="B71" s="790"/>
      <c r="C71" s="617"/>
      <c r="D71" s="790"/>
      <c r="E71" s="791"/>
      <c r="F71" s="791"/>
      <c r="G71" s="791"/>
      <c r="H71" s="791"/>
      <c r="I71" s="791"/>
      <c r="J71" s="792"/>
      <c r="K71" s="793"/>
      <c r="L71" s="794"/>
      <c r="M71" s="615"/>
      <c r="N71" s="615"/>
      <c r="O71" s="614"/>
      <c r="P71" s="614"/>
      <c r="Q71" s="614"/>
      <c r="R71" s="614"/>
      <c r="S71" s="614"/>
      <c r="T71" s="614"/>
      <c r="U71" s="614"/>
      <c r="V71" s="614"/>
      <c r="W71" s="614"/>
      <c r="X71" s="614"/>
    </row>
    <row r="72" spans="1:24" ht="21.75" customHeight="1">
      <c r="A72" s="350"/>
      <c r="B72" s="351"/>
      <c r="C72" s="352"/>
      <c r="D72" s="353"/>
      <c r="E72" s="354"/>
      <c r="F72" s="354"/>
      <c r="G72" s="354"/>
      <c r="H72" s="354"/>
      <c r="I72" s="354"/>
      <c r="J72" s="355"/>
      <c r="K72" s="356"/>
      <c r="L72" s="247" t="s">
        <v>847</v>
      </c>
      <c r="M72" s="1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s="270" customFormat="1" ht="21.75" customHeight="1">
      <c r="A73" s="1594" t="s">
        <v>180</v>
      </c>
      <c r="B73" s="1594" t="s">
        <v>255</v>
      </c>
      <c r="C73" s="1594" t="s">
        <v>2</v>
      </c>
      <c r="D73" s="1036" t="s">
        <v>3</v>
      </c>
      <c r="E73" s="1595" t="s">
        <v>145</v>
      </c>
      <c r="F73" s="1596"/>
      <c r="G73" s="1596"/>
      <c r="H73" s="1596"/>
      <c r="I73" s="1597"/>
      <c r="J73" s="203" t="s">
        <v>181</v>
      </c>
      <c r="K73" s="180" t="s">
        <v>865</v>
      </c>
      <c r="L73" s="1058" t="s">
        <v>849</v>
      </c>
    </row>
    <row r="74" spans="1:24" s="270" customFormat="1" ht="21.75" customHeight="1">
      <c r="A74" s="1592"/>
      <c r="B74" s="1592"/>
      <c r="C74" s="1592"/>
      <c r="D74" s="135" t="s">
        <v>4</v>
      </c>
      <c r="E74" s="578">
        <v>2561</v>
      </c>
      <c r="F74" s="579">
        <v>2562</v>
      </c>
      <c r="G74" s="579">
        <v>2563</v>
      </c>
      <c r="H74" s="579">
        <v>2564</v>
      </c>
      <c r="I74" s="579">
        <v>2565</v>
      </c>
      <c r="J74" s="204" t="s">
        <v>182</v>
      </c>
      <c r="K74" s="1592" t="s">
        <v>864</v>
      </c>
      <c r="L74" s="1588" t="s">
        <v>848</v>
      </c>
    </row>
    <row r="75" spans="1:24" s="270" customFormat="1" ht="21.75" customHeight="1">
      <c r="A75" s="1593"/>
      <c r="B75" s="1593"/>
      <c r="C75" s="1593"/>
      <c r="D75" s="136"/>
      <c r="E75" s="205" t="s">
        <v>6</v>
      </c>
      <c r="F75" s="205" t="s">
        <v>6</v>
      </c>
      <c r="G75" s="206" t="s">
        <v>6</v>
      </c>
      <c r="H75" s="206" t="s">
        <v>6</v>
      </c>
      <c r="I75" s="206" t="s">
        <v>6</v>
      </c>
      <c r="J75" s="206"/>
      <c r="K75" s="1593"/>
      <c r="L75" s="1589"/>
    </row>
    <row r="76" spans="1:24" s="616" customFormat="1" ht="21.75" customHeight="1">
      <c r="A76" s="647">
        <v>13</v>
      </c>
      <c r="B76" s="784" t="s">
        <v>1789</v>
      </c>
      <c r="C76" s="739" t="s">
        <v>1246</v>
      </c>
      <c r="D76" s="772" t="s">
        <v>285</v>
      </c>
      <c r="E76" s="185" t="s">
        <v>286</v>
      </c>
      <c r="F76" s="185" t="s">
        <v>286</v>
      </c>
      <c r="G76" s="185">
        <v>17000</v>
      </c>
      <c r="H76" s="185" t="s">
        <v>286</v>
      </c>
      <c r="I76" s="185">
        <v>17000</v>
      </c>
      <c r="J76" s="769" t="s">
        <v>1706</v>
      </c>
      <c r="K76" s="770" t="s">
        <v>1793</v>
      </c>
      <c r="L76" s="762" t="s">
        <v>14</v>
      </c>
      <c r="M76" s="617"/>
      <c r="N76" s="617"/>
      <c r="O76" s="785"/>
      <c r="P76" s="785"/>
      <c r="Q76" s="785"/>
      <c r="R76" s="785"/>
      <c r="S76" s="785"/>
      <c r="T76" s="785"/>
      <c r="U76" s="785"/>
      <c r="V76" s="785"/>
      <c r="W76" s="785"/>
      <c r="X76" s="785"/>
    </row>
    <row r="77" spans="1:24" s="616" customFormat="1" ht="21.75" customHeight="1">
      <c r="A77" s="647"/>
      <c r="B77" s="784" t="s">
        <v>1790</v>
      </c>
      <c r="C77" s="739" t="s">
        <v>1791</v>
      </c>
      <c r="D77" s="772" t="s">
        <v>283</v>
      </c>
      <c r="E77" s="185"/>
      <c r="F77" s="185"/>
      <c r="G77" s="185"/>
      <c r="H77" s="185"/>
      <c r="I77" s="185"/>
      <c r="J77" s="629"/>
      <c r="K77" s="770" t="s">
        <v>1794</v>
      </c>
      <c r="L77" s="738"/>
      <c r="M77" s="671"/>
      <c r="N77" s="671"/>
    </row>
    <row r="78" spans="1:24" s="616" customFormat="1" ht="23.25" customHeight="1">
      <c r="A78" s="647"/>
      <c r="B78" s="784"/>
      <c r="C78" s="786" t="s">
        <v>1792</v>
      </c>
      <c r="D78" s="772" t="s">
        <v>284</v>
      </c>
      <c r="E78" s="185"/>
      <c r="F78" s="185"/>
      <c r="G78" s="185"/>
      <c r="H78" s="185"/>
      <c r="I78" s="185"/>
      <c r="J78" s="767"/>
      <c r="K78" s="648" t="s">
        <v>1795</v>
      </c>
      <c r="L78" s="787"/>
      <c r="M78" s="614"/>
      <c r="N78" s="615"/>
      <c r="O78" s="614"/>
      <c r="P78" s="614"/>
      <c r="Q78" s="614"/>
      <c r="R78" s="614"/>
      <c r="S78" s="614"/>
      <c r="T78" s="614"/>
      <c r="U78" s="614"/>
      <c r="V78" s="614"/>
      <c r="W78" s="614"/>
      <c r="X78" s="614"/>
    </row>
    <row r="79" spans="1:24" s="616" customFormat="1" ht="21.75" customHeight="1">
      <c r="A79" s="647">
        <v>14</v>
      </c>
      <c r="B79" s="784" t="s">
        <v>1796</v>
      </c>
      <c r="C79" s="739" t="s">
        <v>1797</v>
      </c>
      <c r="D79" s="772" t="s">
        <v>1799</v>
      </c>
      <c r="E79" s="185" t="s">
        <v>286</v>
      </c>
      <c r="F79" s="185" t="s">
        <v>286</v>
      </c>
      <c r="G79" s="185">
        <v>5500</v>
      </c>
      <c r="H79" s="185" t="s">
        <v>286</v>
      </c>
      <c r="I79" s="185">
        <v>5500</v>
      </c>
      <c r="J79" s="787" t="s">
        <v>254</v>
      </c>
      <c r="K79" s="770" t="s">
        <v>1801</v>
      </c>
      <c r="L79" s="787" t="s">
        <v>14</v>
      </c>
      <c r="M79" s="617"/>
      <c r="N79" s="617"/>
      <c r="O79" s="785"/>
      <c r="P79" s="785"/>
      <c r="Q79" s="785"/>
      <c r="R79" s="785"/>
      <c r="S79" s="785"/>
      <c r="T79" s="785"/>
      <c r="U79" s="785"/>
      <c r="V79" s="785"/>
      <c r="W79" s="785"/>
      <c r="X79" s="785"/>
    </row>
    <row r="80" spans="1:24" s="616" customFormat="1" ht="21.75" customHeight="1">
      <c r="A80" s="647"/>
      <c r="B80" s="784"/>
      <c r="C80" s="739" t="s">
        <v>1798</v>
      </c>
      <c r="D80" s="784"/>
      <c r="E80" s="185"/>
      <c r="F80" s="185"/>
      <c r="G80" s="185"/>
      <c r="H80" s="185"/>
      <c r="I80" s="185"/>
      <c r="J80" s="805" t="s">
        <v>1800</v>
      </c>
      <c r="K80" s="770" t="s">
        <v>1802</v>
      </c>
      <c r="L80" s="738"/>
      <c r="M80" s="671"/>
      <c r="N80" s="671"/>
    </row>
    <row r="81" spans="1:24" s="616" customFormat="1" ht="23.25" customHeight="1">
      <c r="A81" s="647">
        <v>15</v>
      </c>
      <c r="B81" s="784" t="s">
        <v>1803</v>
      </c>
      <c r="C81" s="786" t="s">
        <v>1804</v>
      </c>
      <c r="D81" s="772" t="s">
        <v>257</v>
      </c>
      <c r="E81" s="185" t="s">
        <v>286</v>
      </c>
      <c r="F81" s="185" t="s">
        <v>286</v>
      </c>
      <c r="G81" s="185" t="s">
        <v>286</v>
      </c>
      <c r="H81" s="802">
        <v>3000000</v>
      </c>
      <c r="I81" s="185" t="s">
        <v>286</v>
      </c>
      <c r="J81" s="767" t="s">
        <v>1244</v>
      </c>
      <c r="K81" s="648" t="s">
        <v>1806</v>
      </c>
      <c r="L81" s="787" t="s">
        <v>14</v>
      </c>
      <c r="M81" s="614"/>
      <c r="N81" s="615"/>
      <c r="O81" s="614"/>
      <c r="P81" s="614"/>
      <c r="Q81" s="614"/>
      <c r="R81" s="614"/>
      <c r="S81" s="614"/>
      <c r="T81" s="614"/>
      <c r="U81" s="614"/>
      <c r="V81" s="614"/>
      <c r="W81" s="614"/>
      <c r="X81" s="614"/>
    </row>
    <row r="82" spans="1:24" s="616" customFormat="1" ht="21.75" customHeight="1">
      <c r="A82" s="647"/>
      <c r="B82" s="784"/>
      <c r="C82" s="739" t="s">
        <v>1805</v>
      </c>
      <c r="D82" s="784"/>
      <c r="E82" s="185"/>
      <c r="F82" s="185"/>
      <c r="G82" s="185"/>
      <c r="H82" s="185"/>
      <c r="I82" s="185"/>
      <c r="J82" s="795"/>
      <c r="K82" s="770" t="s">
        <v>1654</v>
      </c>
      <c r="L82" s="735"/>
      <c r="M82" s="614"/>
      <c r="N82" s="615"/>
      <c r="O82" s="614"/>
      <c r="P82" s="614"/>
      <c r="Q82" s="614"/>
      <c r="R82" s="614"/>
      <c r="S82" s="614"/>
      <c r="T82" s="614"/>
      <c r="U82" s="614"/>
      <c r="V82" s="614"/>
      <c r="W82" s="614"/>
      <c r="X82" s="614"/>
    </row>
    <row r="83" spans="1:24" s="616" customFormat="1" ht="21.75" customHeight="1">
      <c r="A83" s="647"/>
      <c r="B83" s="784"/>
      <c r="C83" s="788"/>
      <c r="D83" s="784"/>
      <c r="E83" s="185"/>
      <c r="F83" s="185"/>
      <c r="G83" s="185"/>
      <c r="H83" s="185"/>
      <c r="I83" s="185"/>
      <c r="J83" s="629"/>
      <c r="K83" s="741" t="s">
        <v>1807</v>
      </c>
      <c r="L83" s="789"/>
      <c r="M83" s="614"/>
      <c r="N83" s="615"/>
      <c r="O83" s="614"/>
      <c r="P83" s="614"/>
      <c r="Q83" s="614"/>
      <c r="R83" s="614"/>
      <c r="S83" s="614"/>
      <c r="T83" s="614"/>
      <c r="U83" s="614"/>
      <c r="V83" s="614"/>
      <c r="W83" s="614"/>
      <c r="X83" s="614"/>
    </row>
    <row r="84" spans="1:24" s="616" customFormat="1" ht="21.75" customHeight="1">
      <c r="A84" s="647"/>
      <c r="B84" s="784"/>
      <c r="C84" s="788"/>
      <c r="D84" s="784"/>
      <c r="E84" s="185"/>
      <c r="F84" s="185"/>
      <c r="G84" s="185"/>
      <c r="H84" s="185"/>
      <c r="I84" s="185"/>
      <c r="J84" s="629"/>
      <c r="K84" s="741" t="s">
        <v>165</v>
      </c>
      <c r="L84" s="789"/>
      <c r="M84" s="614"/>
      <c r="N84" s="615"/>
      <c r="O84" s="614"/>
      <c r="P84" s="614"/>
      <c r="Q84" s="614"/>
      <c r="R84" s="614"/>
      <c r="S84" s="614"/>
      <c r="T84" s="614"/>
      <c r="U84" s="614"/>
      <c r="V84" s="614"/>
      <c r="W84" s="614"/>
      <c r="X84" s="614"/>
    </row>
    <row r="85" spans="1:24" s="616" customFormat="1" ht="21.75" customHeight="1">
      <c r="A85" s="647"/>
      <c r="B85" s="784"/>
      <c r="C85" s="788"/>
      <c r="D85" s="784"/>
      <c r="E85" s="185"/>
      <c r="F85" s="185"/>
      <c r="G85" s="185"/>
      <c r="H85" s="185"/>
      <c r="I85" s="185"/>
      <c r="J85" s="629"/>
      <c r="K85" s="741" t="s">
        <v>82</v>
      </c>
      <c r="L85" s="735"/>
      <c r="M85" s="614"/>
      <c r="N85" s="615"/>
      <c r="O85" s="614"/>
      <c r="P85" s="614"/>
      <c r="Q85" s="614"/>
      <c r="R85" s="614"/>
      <c r="S85" s="614"/>
      <c r="T85" s="614"/>
      <c r="U85" s="614"/>
      <c r="V85" s="614"/>
      <c r="W85" s="614"/>
      <c r="X85" s="614"/>
    </row>
    <row r="86" spans="1:24" s="616" customFormat="1" ht="21.75" customHeight="1">
      <c r="A86" s="647">
        <v>16</v>
      </c>
      <c r="B86" s="649" t="s">
        <v>1112</v>
      </c>
      <c r="C86" s="646" t="s">
        <v>1713</v>
      </c>
      <c r="D86" s="647" t="s">
        <v>493</v>
      </c>
      <c r="E86" s="185" t="s">
        <v>286</v>
      </c>
      <c r="F86" s="185" t="s">
        <v>286</v>
      </c>
      <c r="G86" s="185">
        <v>100000</v>
      </c>
      <c r="H86" s="185">
        <v>100000</v>
      </c>
      <c r="I86" s="185">
        <v>100000</v>
      </c>
      <c r="J86" s="769" t="s">
        <v>1716</v>
      </c>
      <c r="K86" s="741" t="s">
        <v>178</v>
      </c>
      <c r="L86" s="771" t="s">
        <v>8</v>
      </c>
      <c r="M86" s="614"/>
      <c r="N86" s="615"/>
      <c r="O86" s="614"/>
      <c r="P86" s="614"/>
      <c r="Q86" s="614"/>
      <c r="R86" s="614"/>
      <c r="S86" s="614"/>
      <c r="T86" s="614"/>
      <c r="U86" s="614"/>
      <c r="V86" s="614"/>
      <c r="W86" s="614"/>
      <c r="X86" s="614"/>
    </row>
    <row r="87" spans="1:24" s="616" customFormat="1" ht="21.75" customHeight="1">
      <c r="A87" s="647"/>
      <c r="B87" s="649" t="s">
        <v>1113</v>
      </c>
      <c r="C87" s="645" t="s">
        <v>1714</v>
      </c>
      <c r="D87" s="647" t="s">
        <v>93</v>
      </c>
      <c r="E87" s="185"/>
      <c r="F87" s="185"/>
      <c r="G87" s="185"/>
      <c r="H87" s="185"/>
      <c r="I87" s="185"/>
      <c r="J87" s="629" t="s">
        <v>1717</v>
      </c>
      <c r="K87" s="741" t="s">
        <v>179</v>
      </c>
      <c r="L87" s="765"/>
      <c r="M87" s="614"/>
      <c r="N87" s="615"/>
      <c r="O87" s="614"/>
      <c r="P87" s="614"/>
      <c r="Q87" s="614"/>
      <c r="R87" s="614"/>
      <c r="S87" s="614"/>
      <c r="T87" s="614"/>
      <c r="U87" s="614"/>
      <c r="V87" s="614"/>
      <c r="W87" s="614"/>
      <c r="X87" s="614"/>
    </row>
    <row r="88" spans="1:24" s="616" customFormat="1" ht="21.75" customHeight="1">
      <c r="A88" s="647"/>
      <c r="B88" s="649"/>
      <c r="C88" s="645" t="s">
        <v>1715</v>
      </c>
      <c r="D88" s="647"/>
      <c r="E88" s="185"/>
      <c r="F88" s="185"/>
      <c r="G88" s="185"/>
      <c r="H88" s="185"/>
      <c r="I88" s="185"/>
      <c r="J88" s="629" t="s">
        <v>355</v>
      </c>
      <c r="K88" s="741" t="s">
        <v>33</v>
      </c>
      <c r="L88" s="765"/>
      <c r="M88" s="614"/>
      <c r="N88" s="615"/>
      <c r="O88" s="614"/>
      <c r="P88" s="614"/>
      <c r="Q88" s="614"/>
      <c r="R88" s="614"/>
      <c r="S88" s="614"/>
      <c r="T88" s="614"/>
      <c r="U88" s="614"/>
      <c r="V88" s="614"/>
      <c r="W88" s="614"/>
      <c r="X88" s="614"/>
    </row>
    <row r="89" spans="1:24" s="616" customFormat="1" ht="21.75" customHeight="1">
      <c r="A89" s="774"/>
      <c r="B89" s="775"/>
      <c r="C89" s="775" t="s">
        <v>76</v>
      </c>
      <c r="D89" s="775"/>
      <c r="E89" s="776"/>
      <c r="F89" s="776"/>
      <c r="G89" s="776"/>
      <c r="H89" s="776"/>
      <c r="I89" s="776"/>
      <c r="J89" s="637" t="s">
        <v>130</v>
      </c>
      <c r="K89" s="777" t="s">
        <v>33</v>
      </c>
      <c r="L89" s="778"/>
      <c r="M89" s="614"/>
      <c r="N89" s="615"/>
      <c r="O89" s="614"/>
      <c r="P89" s="614"/>
      <c r="Q89" s="614"/>
      <c r="R89" s="614"/>
      <c r="S89" s="614"/>
      <c r="T89" s="614"/>
      <c r="U89" s="614"/>
      <c r="V89" s="614"/>
      <c r="W89" s="614"/>
      <c r="X89" s="614"/>
    </row>
    <row r="90" spans="1:24" s="616" customFormat="1" ht="21.75" customHeight="1">
      <c r="A90" s="779"/>
      <c r="B90" s="790"/>
      <c r="C90" s="617"/>
      <c r="D90" s="790"/>
      <c r="E90" s="791"/>
      <c r="F90" s="791"/>
      <c r="G90" s="791"/>
      <c r="H90" s="791"/>
      <c r="I90" s="791"/>
      <c r="J90" s="792"/>
      <c r="K90" s="793"/>
      <c r="L90" s="794"/>
      <c r="M90" s="615"/>
      <c r="N90" s="615"/>
      <c r="O90" s="614"/>
      <c r="P90" s="614"/>
      <c r="Q90" s="614"/>
      <c r="R90" s="614"/>
      <c r="S90" s="614"/>
      <c r="T90" s="614"/>
      <c r="U90" s="614"/>
      <c r="V90" s="614"/>
      <c r="W90" s="614"/>
      <c r="X90" s="614"/>
    </row>
    <row r="91" spans="1:24" s="616" customFormat="1" ht="21.75" customHeight="1">
      <c r="A91" s="779"/>
      <c r="B91" s="790"/>
      <c r="C91" s="617"/>
      <c r="D91" s="790"/>
      <c r="E91" s="791"/>
      <c r="F91" s="791"/>
      <c r="G91" s="791"/>
      <c r="H91" s="791"/>
      <c r="I91" s="791"/>
      <c r="J91" s="792"/>
      <c r="K91" s="793"/>
      <c r="L91" s="794"/>
      <c r="M91" s="615"/>
      <c r="N91" s="615"/>
      <c r="O91" s="614"/>
      <c r="P91" s="614"/>
      <c r="Q91" s="614"/>
      <c r="R91" s="614"/>
      <c r="S91" s="614"/>
      <c r="T91" s="614"/>
      <c r="U91" s="614"/>
      <c r="V91" s="614"/>
      <c r="W91" s="614"/>
      <c r="X91" s="614"/>
    </row>
    <row r="92" spans="1:24" s="616" customFormat="1" ht="21.75" customHeight="1">
      <c r="A92" s="779"/>
      <c r="B92" s="790"/>
      <c r="C92" s="617"/>
      <c r="D92" s="790"/>
      <c r="E92" s="791"/>
      <c r="F92" s="791"/>
      <c r="G92" s="791"/>
      <c r="H92" s="791"/>
      <c r="I92" s="791"/>
      <c r="J92" s="792"/>
      <c r="K92" s="793"/>
      <c r="L92" s="794"/>
      <c r="M92" s="615"/>
      <c r="N92" s="615"/>
      <c r="O92" s="614"/>
      <c r="P92" s="614"/>
      <c r="Q92" s="614"/>
      <c r="R92" s="614"/>
      <c r="S92" s="614"/>
      <c r="T92" s="614"/>
      <c r="U92" s="614"/>
      <c r="V92" s="614"/>
      <c r="W92" s="614"/>
      <c r="X92" s="614"/>
    </row>
    <row r="93" spans="1:24" s="616" customFormat="1" ht="21.75" customHeight="1">
      <c r="A93" s="779"/>
      <c r="B93" s="790"/>
      <c r="C93" s="617"/>
      <c r="D93" s="790"/>
      <c r="E93" s="791"/>
      <c r="F93" s="791"/>
      <c r="G93" s="791"/>
      <c r="H93" s="791"/>
      <c r="I93" s="791"/>
      <c r="J93" s="792"/>
      <c r="K93" s="793"/>
      <c r="L93" s="794"/>
      <c r="M93" s="615"/>
      <c r="N93" s="615"/>
      <c r="O93" s="614"/>
      <c r="P93" s="614"/>
      <c r="Q93" s="614"/>
      <c r="R93" s="614"/>
      <c r="S93" s="614"/>
      <c r="T93" s="614"/>
      <c r="U93" s="614"/>
      <c r="V93" s="614"/>
      <c r="W93" s="614"/>
      <c r="X93" s="614"/>
    </row>
    <row r="94" spans="1:24" s="616" customFormat="1" ht="21.75" customHeight="1">
      <c r="E94" s="720"/>
      <c r="F94" s="720"/>
      <c r="G94" s="720"/>
      <c r="H94" s="720"/>
      <c r="I94" s="720"/>
      <c r="J94" s="721"/>
      <c r="K94" s="722"/>
      <c r="L94" s="247" t="s">
        <v>847</v>
      </c>
      <c r="N94" s="632"/>
    </row>
    <row r="95" spans="1:24" s="616" customFormat="1" ht="21.75" customHeight="1">
      <c r="A95" s="1598" t="s">
        <v>2441</v>
      </c>
      <c r="B95" s="1599"/>
      <c r="C95" s="1599"/>
      <c r="D95" s="1599"/>
      <c r="E95" s="1599"/>
      <c r="F95" s="1599"/>
      <c r="G95" s="1599"/>
      <c r="H95" s="1599"/>
      <c r="I95" s="1599"/>
      <c r="J95" s="1599"/>
      <c r="K95" s="1599"/>
      <c r="L95" s="1599"/>
      <c r="M95" s="302"/>
      <c r="N95" s="302"/>
    </row>
    <row r="96" spans="1:24" ht="21.75" customHeight="1">
      <c r="A96" s="1603" t="s">
        <v>2432</v>
      </c>
      <c r="B96" s="1583"/>
      <c r="C96" s="1583"/>
      <c r="D96" s="1583"/>
      <c r="E96" s="1583"/>
      <c r="F96" s="1583"/>
      <c r="G96" s="1583"/>
      <c r="H96" s="1583"/>
      <c r="I96" s="1583"/>
      <c r="J96" s="1583"/>
      <c r="K96" s="1583"/>
      <c r="L96" s="1583"/>
      <c r="M96" s="4"/>
      <c r="N96" s="5"/>
    </row>
    <row r="97" spans="1:14" ht="21.75" customHeight="1">
      <c r="A97" s="1604" t="s">
        <v>362</v>
      </c>
      <c r="B97" s="1604"/>
      <c r="C97" s="1604"/>
      <c r="D97" s="1604"/>
      <c r="E97" s="1604"/>
      <c r="F97" s="1604"/>
      <c r="G97" s="1604"/>
      <c r="H97" s="1604"/>
      <c r="I97" s="1604"/>
      <c r="J97" s="1604"/>
      <c r="K97" s="1604"/>
      <c r="L97" s="1604"/>
      <c r="M97" s="4"/>
      <c r="N97" s="3"/>
    </row>
    <row r="98" spans="1:14" ht="21.75" customHeight="1">
      <c r="A98" s="553" t="s">
        <v>975</v>
      </c>
      <c r="B98" s="553"/>
      <c r="C98" s="553"/>
      <c r="D98" s="554"/>
      <c r="E98" s="85"/>
      <c r="F98" s="85"/>
      <c r="G98" s="85"/>
      <c r="H98" s="85"/>
      <c r="I98" s="85"/>
      <c r="J98" s="146"/>
      <c r="K98" s="100"/>
      <c r="L98" s="92"/>
      <c r="M98" s="4"/>
      <c r="N98" s="5"/>
    </row>
    <row r="99" spans="1:14" s="270" customFormat="1" ht="21.75" customHeight="1">
      <c r="A99" s="1594" t="s">
        <v>180</v>
      </c>
      <c r="B99" s="1594" t="s">
        <v>255</v>
      </c>
      <c r="C99" s="1594" t="s">
        <v>2</v>
      </c>
      <c r="D99" s="561" t="s">
        <v>3</v>
      </c>
      <c r="E99" s="1595" t="s">
        <v>145</v>
      </c>
      <c r="F99" s="1596"/>
      <c r="G99" s="1596"/>
      <c r="H99" s="1596"/>
      <c r="I99" s="1597"/>
      <c r="J99" s="203" t="s">
        <v>181</v>
      </c>
      <c r="K99" s="180" t="s">
        <v>865</v>
      </c>
      <c r="L99" s="1058" t="s">
        <v>849</v>
      </c>
    </row>
    <row r="100" spans="1:14" s="270" customFormat="1" ht="21.75" customHeight="1">
      <c r="A100" s="1592"/>
      <c r="B100" s="1592"/>
      <c r="C100" s="1592"/>
      <c r="D100" s="135" t="s">
        <v>4</v>
      </c>
      <c r="E100" s="578">
        <v>2561</v>
      </c>
      <c r="F100" s="579">
        <v>2562</v>
      </c>
      <c r="G100" s="579">
        <v>2563</v>
      </c>
      <c r="H100" s="579">
        <v>2564</v>
      </c>
      <c r="I100" s="579">
        <v>2565</v>
      </c>
      <c r="J100" s="204" t="s">
        <v>182</v>
      </c>
      <c r="K100" s="1592" t="s">
        <v>864</v>
      </c>
      <c r="L100" s="1588" t="s">
        <v>848</v>
      </c>
    </row>
    <row r="101" spans="1:14" s="270" customFormat="1" ht="21.75" customHeight="1">
      <c r="A101" s="1593"/>
      <c r="B101" s="1593"/>
      <c r="C101" s="1593"/>
      <c r="D101" s="136"/>
      <c r="E101" s="205" t="s">
        <v>6</v>
      </c>
      <c r="F101" s="205" t="s">
        <v>6</v>
      </c>
      <c r="G101" s="206" t="s">
        <v>6</v>
      </c>
      <c r="H101" s="206" t="s">
        <v>6</v>
      </c>
      <c r="I101" s="206" t="s">
        <v>6</v>
      </c>
      <c r="J101" s="206"/>
      <c r="K101" s="1593"/>
      <c r="L101" s="1589"/>
    </row>
    <row r="102" spans="1:14" ht="20.25" customHeight="1">
      <c r="A102" s="6">
        <v>1</v>
      </c>
      <c r="B102" s="11" t="s">
        <v>1121</v>
      </c>
      <c r="C102" s="14" t="s">
        <v>1412</v>
      </c>
      <c r="D102" s="15" t="s">
        <v>1416</v>
      </c>
      <c r="E102" s="850">
        <v>1600000</v>
      </c>
      <c r="F102" s="850">
        <v>1600000</v>
      </c>
      <c r="G102" s="850">
        <f>240*20*245</f>
        <v>1176000</v>
      </c>
      <c r="H102" s="850">
        <f>240*20*245</f>
        <v>1176000</v>
      </c>
      <c r="I102" s="850">
        <v>1200000</v>
      </c>
      <c r="J102" s="82" t="s">
        <v>1451</v>
      </c>
      <c r="K102" s="49" t="s">
        <v>854</v>
      </c>
      <c r="L102" s="94" t="s">
        <v>30</v>
      </c>
      <c r="M102" s="10"/>
      <c r="N102" s="10"/>
    </row>
    <row r="103" spans="1:14" ht="20.25" customHeight="1">
      <c r="A103" s="6"/>
      <c r="B103" s="11" t="s">
        <v>1122</v>
      </c>
      <c r="C103" s="14" t="s">
        <v>176</v>
      </c>
      <c r="D103" s="26"/>
      <c r="E103" s="86"/>
      <c r="F103" s="86"/>
      <c r="G103" s="86"/>
      <c r="H103" s="86"/>
      <c r="I103" s="86"/>
      <c r="J103" s="83" t="s">
        <v>1452</v>
      </c>
      <c r="K103" s="49" t="s">
        <v>292</v>
      </c>
      <c r="L103" s="94" t="s">
        <v>31</v>
      </c>
      <c r="M103" s="10"/>
      <c r="N103" s="10"/>
    </row>
    <row r="104" spans="1:14" ht="20.25" customHeight="1">
      <c r="A104" s="6"/>
      <c r="B104" s="11" t="s">
        <v>1227</v>
      </c>
      <c r="C104" s="14"/>
      <c r="D104" s="26"/>
      <c r="E104" s="86"/>
      <c r="F104" s="86"/>
      <c r="G104" s="86"/>
      <c r="H104" s="86"/>
      <c r="I104" s="86"/>
      <c r="J104" s="83" t="s">
        <v>1453</v>
      </c>
      <c r="K104" s="49"/>
      <c r="L104" s="94"/>
      <c r="M104" s="10"/>
      <c r="N104" s="10"/>
    </row>
    <row r="105" spans="1:14" ht="20.25" customHeight="1">
      <c r="A105" s="6">
        <v>2</v>
      </c>
      <c r="B105" s="11" t="s">
        <v>1121</v>
      </c>
      <c r="C105" s="14" t="s">
        <v>1413</v>
      </c>
      <c r="D105" s="15" t="s">
        <v>1416</v>
      </c>
      <c r="E105" s="13">
        <v>484500</v>
      </c>
      <c r="F105" s="13">
        <v>484500</v>
      </c>
      <c r="G105" s="13">
        <f>1700*240</f>
        <v>408000</v>
      </c>
      <c r="H105" s="13">
        <f>1700*240</f>
        <v>408000</v>
      </c>
      <c r="I105" s="13">
        <f>1700*240</f>
        <v>408000</v>
      </c>
      <c r="J105" s="83" t="s">
        <v>835</v>
      </c>
      <c r="K105" s="6" t="s">
        <v>1231</v>
      </c>
      <c r="L105" s="193" t="s">
        <v>8</v>
      </c>
      <c r="M105" s="10"/>
      <c r="N105" s="10"/>
    </row>
    <row r="106" spans="1:14" ht="20.25" customHeight="1">
      <c r="A106" s="6"/>
      <c r="B106" s="11" t="s">
        <v>1122</v>
      </c>
      <c r="C106" s="14" t="s">
        <v>851</v>
      </c>
      <c r="D106" s="17"/>
      <c r="E106" s="86"/>
      <c r="F106" s="86"/>
      <c r="G106" s="86"/>
      <c r="H106" s="86"/>
      <c r="I106" s="86"/>
      <c r="J106" s="83" t="s">
        <v>733</v>
      </c>
      <c r="K106" s="28" t="s">
        <v>1232</v>
      </c>
      <c r="L106" s="94"/>
      <c r="M106" s="10"/>
      <c r="N106" s="10"/>
    </row>
    <row r="107" spans="1:14" ht="20.25" customHeight="1">
      <c r="A107" s="6"/>
      <c r="B107" s="11" t="s">
        <v>1228</v>
      </c>
      <c r="C107" s="14"/>
      <c r="D107" s="26"/>
      <c r="E107" s="86"/>
      <c r="F107" s="86"/>
      <c r="G107" s="86"/>
      <c r="H107" s="86"/>
      <c r="I107" s="86"/>
      <c r="J107" s="83" t="s">
        <v>355</v>
      </c>
      <c r="K107" s="15" t="s">
        <v>1168</v>
      </c>
      <c r="L107" s="94"/>
      <c r="M107" s="10"/>
      <c r="N107" s="10"/>
    </row>
    <row r="108" spans="1:14" ht="20.25" customHeight="1">
      <c r="A108" s="6">
        <v>3</v>
      </c>
      <c r="B108" s="11" t="s">
        <v>1121</v>
      </c>
      <c r="C108" s="14" t="s">
        <v>1414</v>
      </c>
      <c r="D108" s="49" t="s">
        <v>1624</v>
      </c>
      <c r="E108" s="86">
        <v>16000</v>
      </c>
      <c r="F108" s="86">
        <v>16000</v>
      </c>
      <c r="G108" s="86">
        <v>16000</v>
      </c>
      <c r="H108" s="86">
        <v>16000</v>
      </c>
      <c r="I108" s="86">
        <v>16000</v>
      </c>
      <c r="J108" s="163" t="s">
        <v>8</v>
      </c>
      <c r="K108" s="49" t="s">
        <v>853</v>
      </c>
      <c r="L108" s="193" t="s">
        <v>8</v>
      </c>
      <c r="M108" s="10"/>
      <c r="N108" s="10"/>
    </row>
    <row r="109" spans="1:14" ht="20.25" customHeight="1">
      <c r="A109" s="6"/>
      <c r="B109" s="11" t="s">
        <v>1122</v>
      </c>
      <c r="C109" s="14" t="s">
        <v>852</v>
      </c>
      <c r="D109" s="26" t="s">
        <v>78</v>
      </c>
      <c r="E109" s="26"/>
      <c r="F109" s="26"/>
      <c r="G109" s="26"/>
      <c r="H109" s="26"/>
      <c r="I109" s="26"/>
      <c r="J109" s="26"/>
      <c r="K109" s="28" t="s">
        <v>1230</v>
      </c>
      <c r="L109" s="26"/>
      <c r="M109" s="10"/>
      <c r="N109" s="10"/>
    </row>
    <row r="110" spans="1:14" ht="20.25" customHeight="1">
      <c r="A110" s="6"/>
      <c r="B110" s="11" t="s">
        <v>1229</v>
      </c>
      <c r="D110" s="17"/>
      <c r="E110" s="86"/>
      <c r="F110" s="86"/>
      <c r="G110" s="86"/>
      <c r="H110" s="86"/>
      <c r="I110" s="86"/>
      <c r="J110" s="271"/>
      <c r="K110" s="49" t="s">
        <v>851</v>
      </c>
      <c r="L110" s="94"/>
      <c r="M110" s="10"/>
      <c r="N110" s="10"/>
    </row>
    <row r="111" spans="1:14" ht="20.25" customHeight="1">
      <c r="A111" s="6">
        <v>4</v>
      </c>
      <c r="B111" s="11" t="s">
        <v>1121</v>
      </c>
      <c r="C111" s="14" t="s">
        <v>1454</v>
      </c>
      <c r="D111" s="15" t="s">
        <v>1416</v>
      </c>
      <c r="E111" s="13">
        <v>484500</v>
      </c>
      <c r="F111" s="13">
        <v>484500</v>
      </c>
      <c r="G111" s="13">
        <f>1700*240</f>
        <v>408000</v>
      </c>
      <c r="H111" s="13">
        <f>1700*240</f>
        <v>408000</v>
      </c>
      <c r="I111" s="13">
        <f>1700*240</f>
        <v>408000</v>
      </c>
      <c r="J111" s="163" t="s">
        <v>8</v>
      </c>
      <c r="K111" s="568" t="s">
        <v>1455</v>
      </c>
      <c r="L111" s="193" t="s">
        <v>8</v>
      </c>
      <c r="M111" s="10"/>
      <c r="N111" s="10"/>
    </row>
    <row r="112" spans="1:14" ht="20.25" customHeight="1">
      <c r="A112" s="18"/>
      <c r="B112" s="11" t="s">
        <v>1122</v>
      </c>
      <c r="C112" s="14" t="s">
        <v>1456</v>
      </c>
      <c r="D112" s="17"/>
      <c r="E112" s="86"/>
      <c r="F112" s="86"/>
      <c r="G112" s="86"/>
      <c r="H112" s="86"/>
      <c r="I112" s="86"/>
      <c r="J112" s="83"/>
      <c r="K112" s="27" t="s">
        <v>1457</v>
      </c>
      <c r="L112" s="94"/>
      <c r="M112" s="10"/>
      <c r="N112" s="10"/>
    </row>
    <row r="113" spans="1:14" ht="20.25" customHeight="1">
      <c r="A113" s="18"/>
      <c r="B113" s="11" t="s">
        <v>1458</v>
      </c>
      <c r="C113" s="14"/>
      <c r="D113" s="17"/>
      <c r="E113" s="86"/>
      <c r="F113" s="86"/>
      <c r="G113" s="86"/>
      <c r="H113" s="86"/>
      <c r="I113" s="86"/>
      <c r="J113" s="83"/>
      <c r="K113" s="28"/>
      <c r="L113" s="94"/>
      <c r="M113" s="10"/>
      <c r="N113" s="10"/>
    </row>
    <row r="114" spans="1:14" ht="20.25" customHeight="1">
      <c r="A114" s="18"/>
      <c r="B114" s="11" t="s">
        <v>1459</v>
      </c>
      <c r="C114" s="14"/>
      <c r="D114" s="17"/>
      <c r="E114" s="86"/>
      <c r="F114" s="86"/>
      <c r="G114" s="86"/>
      <c r="H114" s="86"/>
      <c r="I114" s="86"/>
      <c r="J114" s="83"/>
      <c r="K114" s="28"/>
      <c r="L114" s="94"/>
      <c r="M114" s="10"/>
      <c r="N114" s="10"/>
    </row>
    <row r="115" spans="1:14" ht="20.25" customHeight="1">
      <c r="A115" s="272"/>
      <c r="B115" s="20" t="s">
        <v>1460</v>
      </c>
      <c r="C115" s="569"/>
      <c r="D115" s="30"/>
      <c r="E115" s="87"/>
      <c r="F115" s="87"/>
      <c r="G115" s="87"/>
      <c r="H115" s="87"/>
      <c r="I115" s="87"/>
      <c r="J115" s="142"/>
      <c r="K115" s="53"/>
      <c r="L115" s="99"/>
      <c r="M115" s="21"/>
      <c r="N115" s="5"/>
    </row>
    <row r="116" spans="1:14" ht="20.25" customHeight="1">
      <c r="A116" s="22"/>
      <c r="B116" s="23"/>
      <c r="C116" s="14"/>
      <c r="D116" s="40"/>
      <c r="E116" s="88"/>
      <c r="F116" s="88"/>
      <c r="G116" s="88"/>
      <c r="H116" s="88"/>
      <c r="I116" s="88"/>
      <c r="J116" s="143"/>
      <c r="K116" s="14"/>
      <c r="L116" s="98"/>
      <c r="M116" s="21"/>
      <c r="N116" s="5"/>
    </row>
    <row r="117" spans="1:14" ht="24" customHeight="1">
      <c r="A117" s="22"/>
      <c r="B117" s="23"/>
      <c r="C117" s="14"/>
      <c r="D117" s="40"/>
      <c r="E117" s="88"/>
      <c r="F117" s="88"/>
      <c r="G117" s="88"/>
      <c r="H117" s="88"/>
      <c r="I117" s="88"/>
      <c r="J117" s="143"/>
      <c r="K117" s="14"/>
      <c r="L117" s="98"/>
      <c r="M117" s="21"/>
      <c r="N117" s="5"/>
    </row>
    <row r="118" spans="1:14" ht="15.75" customHeight="1">
      <c r="A118" s="22"/>
      <c r="B118" s="23"/>
      <c r="C118" s="14"/>
      <c r="D118" s="40"/>
      <c r="E118" s="88"/>
      <c r="F118" s="88"/>
      <c r="G118" s="88"/>
      <c r="H118" s="88"/>
      <c r="I118" s="88"/>
      <c r="J118" s="143"/>
      <c r="K118" s="14"/>
      <c r="L118" s="98"/>
      <c r="M118" s="21"/>
      <c r="N118" s="5"/>
    </row>
    <row r="119" spans="1:14" ht="21.75" customHeight="1">
      <c r="A119" s="564"/>
      <c r="B119" s="564"/>
      <c r="C119" s="564"/>
      <c r="D119" s="565"/>
      <c r="E119" s="85"/>
      <c r="F119" s="85"/>
      <c r="G119" s="85"/>
      <c r="H119" s="85"/>
      <c r="I119" s="85"/>
      <c r="J119" s="146"/>
      <c r="K119" s="100"/>
      <c r="L119" s="247" t="s">
        <v>847</v>
      </c>
      <c r="M119" s="4"/>
      <c r="N119" s="5"/>
    </row>
    <row r="120" spans="1:14" s="270" customFormat="1" ht="21.75" customHeight="1">
      <c r="A120" s="1594" t="s">
        <v>180</v>
      </c>
      <c r="B120" s="1594" t="s">
        <v>255</v>
      </c>
      <c r="C120" s="1594" t="s">
        <v>2</v>
      </c>
      <c r="D120" s="561" t="s">
        <v>3</v>
      </c>
      <c r="E120" s="1595" t="s">
        <v>145</v>
      </c>
      <c r="F120" s="1596"/>
      <c r="G120" s="1596"/>
      <c r="H120" s="1596"/>
      <c r="I120" s="1597"/>
      <c r="J120" s="203" t="s">
        <v>181</v>
      </c>
      <c r="K120" s="180" t="s">
        <v>865</v>
      </c>
      <c r="L120" s="1058" t="s">
        <v>849</v>
      </c>
    </row>
    <row r="121" spans="1:14" s="270" customFormat="1" ht="21.75" customHeight="1">
      <c r="A121" s="1592"/>
      <c r="B121" s="1592"/>
      <c r="C121" s="1592"/>
      <c r="D121" s="135" t="s">
        <v>4</v>
      </c>
      <c r="E121" s="578">
        <v>2561</v>
      </c>
      <c r="F121" s="579">
        <v>2562</v>
      </c>
      <c r="G121" s="579">
        <v>2563</v>
      </c>
      <c r="H121" s="579">
        <v>2564</v>
      </c>
      <c r="I121" s="579">
        <v>2565</v>
      </c>
      <c r="J121" s="204" t="s">
        <v>182</v>
      </c>
      <c r="K121" s="1592" t="s">
        <v>864</v>
      </c>
      <c r="L121" s="1588" t="s">
        <v>848</v>
      </c>
    </row>
    <row r="122" spans="1:14" s="270" customFormat="1" ht="21.75" customHeight="1">
      <c r="A122" s="1593"/>
      <c r="B122" s="1593"/>
      <c r="C122" s="1593"/>
      <c r="D122" s="136"/>
      <c r="E122" s="205" t="s">
        <v>6</v>
      </c>
      <c r="F122" s="205" t="s">
        <v>6</v>
      </c>
      <c r="G122" s="206" t="s">
        <v>6</v>
      </c>
      <c r="H122" s="206" t="s">
        <v>6</v>
      </c>
      <c r="I122" s="206" t="s">
        <v>6</v>
      </c>
      <c r="J122" s="206"/>
      <c r="K122" s="1593"/>
      <c r="L122" s="1589"/>
    </row>
    <row r="123" spans="1:14" ht="21.75" customHeight="1">
      <c r="A123" s="6">
        <v>5</v>
      </c>
      <c r="B123" s="11" t="s">
        <v>1121</v>
      </c>
      <c r="C123" s="14" t="s">
        <v>1461</v>
      </c>
      <c r="D123" s="15" t="s">
        <v>1416</v>
      </c>
      <c r="E123" s="13">
        <v>484500</v>
      </c>
      <c r="F123" s="13">
        <v>484500</v>
      </c>
      <c r="G123" s="13">
        <f>1700*240</f>
        <v>408000</v>
      </c>
      <c r="H123" s="13">
        <f>1700*240</f>
        <v>408000</v>
      </c>
      <c r="I123" s="13">
        <f>1700*240</f>
        <v>408000</v>
      </c>
      <c r="J123" s="83" t="s">
        <v>835</v>
      </c>
      <c r="K123" s="570" t="s">
        <v>1462</v>
      </c>
      <c r="L123" s="193" t="s">
        <v>8</v>
      </c>
      <c r="M123" s="10"/>
      <c r="N123" s="10"/>
    </row>
    <row r="124" spans="1:14" ht="21.75" customHeight="1">
      <c r="A124" s="18"/>
      <c r="B124" s="11" t="s">
        <v>1122</v>
      </c>
      <c r="C124" s="14" t="s">
        <v>1463</v>
      </c>
      <c r="D124" s="17"/>
      <c r="E124" s="86"/>
      <c r="F124" s="86"/>
      <c r="G124" s="86"/>
      <c r="H124" s="86"/>
      <c r="I124" s="86"/>
      <c r="J124" s="83" t="s">
        <v>733</v>
      </c>
      <c r="K124" s="27" t="s">
        <v>1464</v>
      </c>
      <c r="L124" s="94"/>
      <c r="M124" s="10"/>
      <c r="N124" s="10"/>
    </row>
    <row r="125" spans="1:14" ht="21.75" customHeight="1">
      <c r="A125" s="18"/>
      <c r="B125" s="11" t="s">
        <v>1458</v>
      </c>
      <c r="C125" s="14" t="s">
        <v>1465</v>
      </c>
      <c r="D125" s="17"/>
      <c r="E125" s="86"/>
      <c r="F125" s="86"/>
      <c r="G125" s="86"/>
      <c r="H125" s="86"/>
      <c r="I125" s="86"/>
      <c r="J125" s="83" t="s">
        <v>355</v>
      </c>
      <c r="K125" s="27" t="s">
        <v>1466</v>
      </c>
      <c r="L125" s="94"/>
      <c r="M125" s="10"/>
      <c r="N125" s="10"/>
    </row>
    <row r="126" spans="1:14" ht="21.75" customHeight="1">
      <c r="A126" s="18"/>
      <c r="B126" s="11" t="s">
        <v>1459</v>
      </c>
      <c r="C126" s="14" t="s">
        <v>1467</v>
      </c>
      <c r="D126" s="17"/>
      <c r="E126" s="86"/>
      <c r="F126" s="86"/>
      <c r="G126" s="86"/>
      <c r="H126" s="86"/>
      <c r="I126" s="86"/>
      <c r="J126" s="83"/>
      <c r="K126" s="28"/>
      <c r="L126" s="94"/>
      <c r="M126" s="10"/>
      <c r="N126" s="10"/>
    </row>
    <row r="127" spans="1:14" ht="21.75" customHeight="1">
      <c r="A127" s="18"/>
      <c r="B127" s="11" t="s">
        <v>1468</v>
      </c>
      <c r="C127" s="14" t="s">
        <v>1469</v>
      </c>
      <c r="D127" s="26"/>
      <c r="E127" s="86"/>
      <c r="F127" s="86"/>
      <c r="G127" s="86"/>
      <c r="H127" s="86"/>
      <c r="I127" s="86"/>
      <c r="J127" s="83"/>
      <c r="K127" s="15"/>
      <c r="L127" s="94"/>
      <c r="M127" s="21"/>
      <c r="N127" s="5"/>
    </row>
    <row r="128" spans="1:14" ht="21.75" customHeight="1">
      <c r="A128" s="6">
        <v>6</v>
      </c>
      <c r="B128" s="11" t="s">
        <v>1121</v>
      </c>
      <c r="C128" s="15" t="s">
        <v>1470</v>
      </c>
      <c r="D128" s="15" t="s">
        <v>1416</v>
      </c>
      <c r="E128" s="13">
        <v>484500</v>
      </c>
      <c r="F128" s="13">
        <v>484500</v>
      </c>
      <c r="G128" s="13">
        <f>1700*240</f>
        <v>408000</v>
      </c>
      <c r="H128" s="13">
        <f>1700*240</f>
        <v>408000</v>
      </c>
      <c r="I128" s="13">
        <f>1700*240</f>
        <v>408000</v>
      </c>
      <c r="J128" s="83" t="s">
        <v>835</v>
      </c>
      <c r="K128" s="570" t="s">
        <v>1462</v>
      </c>
      <c r="L128" s="193" t="s">
        <v>8</v>
      </c>
      <c r="M128" s="10"/>
      <c r="N128" s="10"/>
    </row>
    <row r="129" spans="1:14" ht="21.75" customHeight="1">
      <c r="A129" s="6"/>
      <c r="B129" s="11" t="s">
        <v>1122</v>
      </c>
      <c r="C129" s="15" t="s">
        <v>1471</v>
      </c>
      <c r="D129" s="17"/>
      <c r="E129" s="13"/>
      <c r="F129" s="13"/>
      <c r="G129" s="13"/>
      <c r="H129" s="13"/>
      <c r="I129" s="13"/>
      <c r="J129" s="83" t="s">
        <v>733</v>
      </c>
      <c r="K129" s="27" t="s">
        <v>1464</v>
      </c>
      <c r="L129" s="94"/>
      <c r="M129" s="10"/>
      <c r="N129" s="10"/>
    </row>
    <row r="130" spans="1:14" ht="21.75" customHeight="1">
      <c r="A130" s="6"/>
      <c r="B130" s="11" t="s">
        <v>1458</v>
      </c>
      <c r="C130" s="15" t="s">
        <v>1472</v>
      </c>
      <c r="D130" s="17"/>
      <c r="E130" s="13"/>
      <c r="F130" s="13"/>
      <c r="G130" s="13"/>
      <c r="H130" s="13"/>
      <c r="I130" s="13"/>
      <c r="J130" s="83" t="s">
        <v>355</v>
      </c>
      <c r="K130" s="27" t="s">
        <v>1466</v>
      </c>
      <c r="L130" s="94"/>
      <c r="M130" s="10"/>
      <c r="N130" s="10"/>
    </row>
    <row r="131" spans="1:14" ht="21.75" customHeight="1">
      <c r="A131" s="6"/>
      <c r="B131" s="11" t="s">
        <v>1459</v>
      </c>
      <c r="C131" s="15" t="s">
        <v>1473</v>
      </c>
      <c r="D131" s="17"/>
      <c r="E131" s="13"/>
      <c r="F131" s="13"/>
      <c r="G131" s="13"/>
      <c r="H131" s="13"/>
      <c r="I131" s="13"/>
      <c r="J131" s="83"/>
      <c r="K131" s="28"/>
      <c r="L131" s="94"/>
      <c r="M131" s="10"/>
      <c r="N131" s="10"/>
    </row>
    <row r="132" spans="1:14" ht="21.75" customHeight="1">
      <c r="A132" s="6"/>
      <c r="B132" s="11" t="s">
        <v>1474</v>
      </c>
      <c r="C132" s="15"/>
      <c r="D132" s="26"/>
      <c r="E132" s="13"/>
      <c r="F132" s="13"/>
      <c r="G132" s="13"/>
      <c r="H132" s="13"/>
      <c r="I132" s="13"/>
      <c r="J132" s="83"/>
      <c r="K132" s="15"/>
      <c r="L132" s="94"/>
      <c r="M132" s="21"/>
      <c r="N132" s="5"/>
    </row>
    <row r="133" spans="1:14" ht="21.75" customHeight="1">
      <c r="A133" s="6">
        <v>7</v>
      </c>
      <c r="B133" s="11" t="s">
        <v>1121</v>
      </c>
      <c r="C133" s="15" t="s">
        <v>1470</v>
      </c>
      <c r="D133" s="15" t="s">
        <v>1416</v>
      </c>
      <c r="E133" s="13">
        <v>484500</v>
      </c>
      <c r="F133" s="13">
        <v>484500</v>
      </c>
      <c r="G133" s="13">
        <f>1700*240</f>
        <v>408000</v>
      </c>
      <c r="H133" s="13">
        <f>1700*240</f>
        <v>408000</v>
      </c>
      <c r="I133" s="13">
        <f>1700*240</f>
        <v>408000</v>
      </c>
      <c r="J133" s="83" t="s">
        <v>835</v>
      </c>
      <c r="K133" s="570" t="s">
        <v>1462</v>
      </c>
      <c r="L133" s="193" t="s">
        <v>8</v>
      </c>
      <c r="M133" s="10"/>
      <c r="N133" s="10"/>
    </row>
    <row r="134" spans="1:14" ht="21.75" customHeight="1">
      <c r="A134" s="6"/>
      <c r="B134" s="11" t="s">
        <v>1122</v>
      </c>
      <c r="C134" s="15" t="s">
        <v>1471</v>
      </c>
      <c r="D134" s="17"/>
      <c r="E134" s="13"/>
      <c r="F134" s="13"/>
      <c r="G134" s="13"/>
      <c r="H134" s="13"/>
      <c r="I134" s="13"/>
      <c r="J134" s="83" t="s">
        <v>733</v>
      </c>
      <c r="K134" s="27" t="s">
        <v>1464</v>
      </c>
      <c r="L134" s="94"/>
      <c r="M134" s="10"/>
      <c r="N134" s="10"/>
    </row>
    <row r="135" spans="1:14" ht="21.75" customHeight="1">
      <c r="A135" s="6"/>
      <c r="B135" s="11" t="s">
        <v>1458</v>
      </c>
      <c r="C135" s="15" t="s">
        <v>1472</v>
      </c>
      <c r="D135" s="17"/>
      <c r="E135" s="13"/>
      <c r="F135" s="13"/>
      <c r="G135" s="13"/>
      <c r="H135" s="13"/>
      <c r="I135" s="13"/>
      <c r="J135" s="83" t="s">
        <v>355</v>
      </c>
      <c r="K135" s="27" t="s">
        <v>1466</v>
      </c>
      <c r="L135" s="94"/>
      <c r="M135" s="10"/>
      <c r="N135" s="10"/>
    </row>
    <row r="136" spans="1:14" ht="21.75" customHeight="1">
      <c r="A136" s="6"/>
      <c r="B136" s="11" t="s">
        <v>1459</v>
      </c>
      <c r="C136" s="15" t="s">
        <v>1473</v>
      </c>
      <c r="D136" s="17"/>
      <c r="E136" s="13"/>
      <c r="F136" s="13"/>
      <c r="G136" s="13"/>
      <c r="H136" s="13"/>
      <c r="I136" s="13"/>
      <c r="J136" s="83"/>
      <c r="K136" s="28"/>
      <c r="L136" s="94"/>
      <c r="M136" s="10"/>
      <c r="N136" s="10"/>
    </row>
    <row r="137" spans="1:14" ht="21.75" customHeight="1">
      <c r="A137" s="6"/>
      <c r="B137" s="11" t="s">
        <v>1475</v>
      </c>
      <c r="C137" s="15"/>
      <c r="D137" s="26"/>
      <c r="E137" s="13"/>
      <c r="F137" s="13"/>
      <c r="G137" s="13"/>
      <c r="H137" s="13"/>
      <c r="I137" s="13"/>
      <c r="J137" s="83"/>
      <c r="K137" s="15"/>
      <c r="L137" s="94"/>
      <c r="M137" s="21"/>
      <c r="N137" s="5"/>
    </row>
    <row r="138" spans="1:14" s="270" customFormat="1" ht="21.75" customHeight="1">
      <c r="A138" s="6">
        <v>8</v>
      </c>
      <c r="B138" s="11" t="s">
        <v>1226</v>
      </c>
      <c r="C138" s="14" t="s">
        <v>1415</v>
      </c>
      <c r="D138" s="15" t="s">
        <v>1416</v>
      </c>
      <c r="E138" s="148">
        <v>1600000</v>
      </c>
      <c r="F138" s="148">
        <v>1600000</v>
      </c>
      <c r="G138" s="148">
        <f>((61+66+211+164+20)+270)*8*260</f>
        <v>1647360</v>
      </c>
      <c r="H138" s="148">
        <f>((61+66+211+164+20)+270)*8*260</f>
        <v>1647360</v>
      </c>
      <c r="I138" s="148">
        <f>((61+66+211+164+20)+270)*8*260</f>
        <v>1647360</v>
      </c>
      <c r="J138" s="163" t="s">
        <v>8</v>
      </c>
      <c r="K138" s="49" t="s">
        <v>633</v>
      </c>
      <c r="L138" s="193" t="s">
        <v>8</v>
      </c>
    </row>
    <row r="139" spans="1:14" s="270" customFormat="1" ht="21.75" customHeight="1">
      <c r="A139" s="18"/>
      <c r="B139" s="11"/>
      <c r="C139" s="14" t="s">
        <v>32</v>
      </c>
      <c r="D139" s="242" t="s">
        <v>1626</v>
      </c>
      <c r="E139" s="86"/>
      <c r="F139" s="13"/>
      <c r="G139" s="13"/>
      <c r="H139" s="13"/>
      <c r="I139" s="13"/>
      <c r="J139" s="190"/>
      <c r="K139" s="49" t="s">
        <v>292</v>
      </c>
      <c r="L139" s="96"/>
    </row>
    <row r="140" spans="1:14" s="270" customFormat="1" ht="21.75" customHeight="1">
      <c r="A140" s="272"/>
      <c r="B140" s="20"/>
      <c r="C140" s="273"/>
      <c r="D140" s="48" t="s">
        <v>1627</v>
      </c>
      <c r="E140" s="274"/>
      <c r="F140" s="274"/>
      <c r="G140" s="274"/>
      <c r="H140" s="274"/>
      <c r="I140" s="274"/>
      <c r="J140" s="275"/>
      <c r="K140" s="276"/>
      <c r="L140" s="277"/>
    </row>
    <row r="141" spans="1:14" s="270" customFormat="1" ht="21.75" customHeight="1">
      <c r="A141" s="22"/>
      <c r="B141" s="23"/>
      <c r="C141" s="12"/>
      <c r="D141" s="52"/>
      <c r="E141" s="254"/>
      <c r="F141" s="254"/>
      <c r="G141" s="254"/>
      <c r="H141" s="254"/>
      <c r="I141" s="254"/>
      <c r="J141" s="149"/>
      <c r="K141" s="417"/>
      <c r="L141" s="418"/>
    </row>
    <row r="142" spans="1:14" s="270" customFormat="1" ht="21.75" customHeight="1">
      <c r="A142" s="22"/>
      <c r="B142" s="23"/>
      <c r="C142" s="12"/>
      <c r="D142" s="52"/>
      <c r="E142" s="254"/>
      <c r="F142" s="254"/>
      <c r="G142" s="254"/>
      <c r="H142" s="254"/>
      <c r="I142" s="254"/>
      <c r="J142" s="149"/>
      <c r="K142" s="417"/>
      <c r="L142" s="418"/>
    </row>
    <row r="143" spans="1:14" ht="21.75" customHeight="1">
      <c r="A143" s="1035"/>
      <c r="B143" s="1035"/>
      <c r="C143" s="1035"/>
      <c r="D143" s="1037"/>
      <c r="E143" s="85"/>
      <c r="F143" s="85"/>
      <c r="G143" s="85"/>
      <c r="H143" s="85"/>
      <c r="I143" s="85"/>
      <c r="J143" s="146"/>
      <c r="K143" s="100"/>
      <c r="L143" s="247" t="s">
        <v>847</v>
      </c>
      <c r="M143" s="4"/>
      <c r="N143" s="5"/>
    </row>
    <row r="144" spans="1:14" s="270" customFormat="1" ht="21.75" customHeight="1">
      <c r="A144" s="1594" t="s">
        <v>180</v>
      </c>
      <c r="B144" s="1594" t="s">
        <v>255</v>
      </c>
      <c r="C144" s="1594" t="s">
        <v>2</v>
      </c>
      <c r="D144" s="1036" t="s">
        <v>3</v>
      </c>
      <c r="E144" s="1595" t="s">
        <v>145</v>
      </c>
      <c r="F144" s="1596"/>
      <c r="G144" s="1596"/>
      <c r="H144" s="1596"/>
      <c r="I144" s="1597"/>
      <c r="J144" s="203" t="s">
        <v>181</v>
      </c>
      <c r="K144" s="180" t="s">
        <v>865</v>
      </c>
      <c r="L144" s="1058" t="s">
        <v>849</v>
      </c>
    </row>
    <row r="145" spans="1:14" s="270" customFormat="1" ht="21.75" customHeight="1">
      <c r="A145" s="1592"/>
      <c r="B145" s="1592"/>
      <c r="C145" s="1592"/>
      <c r="D145" s="135" t="s">
        <v>4</v>
      </c>
      <c r="E145" s="578">
        <v>2561</v>
      </c>
      <c r="F145" s="579">
        <v>2562</v>
      </c>
      <c r="G145" s="579">
        <v>2563</v>
      </c>
      <c r="H145" s="579">
        <v>2564</v>
      </c>
      <c r="I145" s="579">
        <v>2565</v>
      </c>
      <c r="J145" s="204" t="s">
        <v>182</v>
      </c>
      <c r="K145" s="1592" t="s">
        <v>864</v>
      </c>
      <c r="L145" s="1588" t="s">
        <v>848</v>
      </c>
    </row>
    <row r="146" spans="1:14" s="270" customFormat="1" ht="21.75" customHeight="1">
      <c r="A146" s="1593"/>
      <c r="B146" s="1593"/>
      <c r="C146" s="1593"/>
      <c r="D146" s="136"/>
      <c r="E146" s="205" t="s">
        <v>6</v>
      </c>
      <c r="F146" s="205" t="s">
        <v>6</v>
      </c>
      <c r="G146" s="206" t="s">
        <v>6</v>
      </c>
      <c r="H146" s="206" t="s">
        <v>6</v>
      </c>
      <c r="I146" s="206" t="s">
        <v>6</v>
      </c>
      <c r="J146" s="206"/>
      <c r="K146" s="1593"/>
      <c r="L146" s="1589"/>
    </row>
    <row r="147" spans="1:14" ht="21.75" customHeight="1">
      <c r="A147" s="523">
        <v>9</v>
      </c>
      <c r="B147" s="45" t="s">
        <v>1208</v>
      </c>
      <c r="C147" s="524" t="s">
        <v>1210</v>
      </c>
      <c r="D147" s="525" t="s">
        <v>1212</v>
      </c>
      <c r="E147" s="192">
        <v>15000</v>
      </c>
      <c r="F147" s="192">
        <v>15000</v>
      </c>
      <c r="G147" s="192">
        <v>15000</v>
      </c>
      <c r="H147" s="192">
        <v>15000</v>
      </c>
      <c r="I147" s="192">
        <v>1500</v>
      </c>
      <c r="J147" s="82" t="s">
        <v>835</v>
      </c>
      <c r="K147" s="585" t="s">
        <v>1219</v>
      </c>
      <c r="L147" s="93" t="s">
        <v>30</v>
      </c>
      <c r="M147" s="4"/>
      <c r="N147" s="5"/>
    </row>
    <row r="148" spans="1:14" ht="21.75" customHeight="1">
      <c r="A148" s="18"/>
      <c r="B148" s="11" t="s">
        <v>1209</v>
      </c>
      <c r="C148" s="51" t="s">
        <v>1211</v>
      </c>
      <c r="D148" s="527" t="s">
        <v>1213</v>
      </c>
      <c r="E148" s="253"/>
      <c r="F148" s="253"/>
      <c r="G148" s="257"/>
      <c r="H148" s="257"/>
      <c r="I148" s="257"/>
      <c r="J148" s="83" t="s">
        <v>733</v>
      </c>
      <c r="K148" s="591" t="s">
        <v>1631</v>
      </c>
      <c r="L148" s="94" t="s">
        <v>31</v>
      </c>
      <c r="M148" s="4"/>
      <c r="N148" s="5"/>
    </row>
    <row r="149" spans="1:14" ht="21.75" customHeight="1">
      <c r="A149" s="18"/>
      <c r="B149" s="24"/>
      <c r="C149" s="50"/>
      <c r="D149" s="278"/>
      <c r="E149" s="257"/>
      <c r="F149" s="253"/>
      <c r="G149" s="254"/>
      <c r="H149" s="253"/>
      <c r="I149" s="253"/>
      <c r="J149" s="83" t="s">
        <v>355</v>
      </c>
      <c r="K149" s="586" t="s">
        <v>1632</v>
      </c>
      <c r="L149" s="94"/>
      <c r="M149" s="4"/>
      <c r="N149" s="5"/>
    </row>
    <row r="150" spans="1:14" ht="21.75" customHeight="1">
      <c r="A150" s="18"/>
      <c r="B150" s="24"/>
      <c r="C150" s="50"/>
      <c r="D150" s="278"/>
      <c r="E150" s="257"/>
      <c r="F150" s="253"/>
      <c r="G150" s="254"/>
      <c r="H150" s="253"/>
      <c r="I150" s="253"/>
      <c r="J150" s="83"/>
      <c r="K150" s="586" t="s">
        <v>54</v>
      </c>
      <c r="L150" s="94"/>
      <c r="M150" s="4"/>
      <c r="N150" s="5"/>
    </row>
    <row r="151" spans="1:14" ht="21.75" customHeight="1">
      <c r="A151" s="18">
        <v>10</v>
      </c>
      <c r="B151" s="24" t="s">
        <v>1476</v>
      </c>
      <c r="C151" s="280" t="s">
        <v>1216</v>
      </c>
      <c r="D151" s="279" t="s">
        <v>1212</v>
      </c>
      <c r="E151" s="257">
        <v>15000</v>
      </c>
      <c r="F151" s="257">
        <v>15000</v>
      </c>
      <c r="G151" s="257">
        <v>25000</v>
      </c>
      <c r="H151" s="584">
        <v>0</v>
      </c>
      <c r="I151" s="257">
        <v>25000</v>
      </c>
      <c r="J151" s="197" t="s">
        <v>8</v>
      </c>
      <c r="K151" s="587" t="s">
        <v>1221</v>
      </c>
      <c r="L151" s="193" t="s">
        <v>8</v>
      </c>
      <c r="M151" s="4"/>
      <c r="N151" s="5"/>
    </row>
    <row r="152" spans="1:14" ht="21.75" customHeight="1">
      <c r="A152" s="6"/>
      <c r="B152" s="24" t="s">
        <v>1477</v>
      </c>
      <c r="C152" s="280" t="s">
        <v>1217</v>
      </c>
      <c r="D152" s="527" t="s">
        <v>1213</v>
      </c>
      <c r="E152" s="257"/>
      <c r="F152" s="253"/>
      <c r="G152" s="257"/>
      <c r="H152" s="257"/>
      <c r="I152" s="257"/>
      <c r="J152" s="266"/>
      <c r="K152" s="587" t="s">
        <v>1222</v>
      </c>
      <c r="L152" s="193"/>
      <c r="M152" s="4"/>
      <c r="N152" s="5"/>
    </row>
    <row r="153" spans="1:14" ht="21.75" customHeight="1">
      <c r="A153" s="18"/>
      <c r="B153" s="24" t="s">
        <v>1478</v>
      </c>
      <c r="C153" s="50" t="s">
        <v>1214</v>
      </c>
      <c r="D153" s="281"/>
      <c r="E153" s="257"/>
      <c r="F153" s="253"/>
      <c r="G153" s="253"/>
      <c r="H153" s="253"/>
      <c r="I153" s="253"/>
      <c r="J153" s="163"/>
      <c r="K153" s="587" t="s">
        <v>1223</v>
      </c>
      <c r="L153" s="193"/>
      <c r="M153" s="4"/>
      <c r="N153" s="5"/>
    </row>
    <row r="154" spans="1:14" ht="21.75" customHeight="1">
      <c r="A154" s="18"/>
      <c r="B154" s="24"/>
      <c r="C154" s="280" t="s">
        <v>1215</v>
      </c>
      <c r="D154" s="282"/>
      <c r="E154" s="257"/>
      <c r="F154" s="253"/>
      <c r="G154" s="257"/>
      <c r="H154" s="257"/>
      <c r="I154" s="257"/>
      <c r="J154" s="271"/>
      <c r="K154" s="588" t="s">
        <v>1224</v>
      </c>
      <c r="L154" s="284"/>
      <c r="M154" s="4"/>
      <c r="N154" s="5"/>
    </row>
    <row r="155" spans="1:14" ht="21.75" customHeight="1">
      <c r="A155" s="18"/>
      <c r="B155" s="28"/>
      <c r="C155" s="487" t="s">
        <v>1218</v>
      </c>
      <c r="D155" s="285"/>
      <c r="E155" s="286"/>
      <c r="F155" s="258"/>
      <c r="G155" s="265"/>
      <c r="H155" s="265"/>
      <c r="I155" s="265"/>
      <c r="J155" s="287"/>
      <c r="K155" s="587" t="s">
        <v>1225</v>
      </c>
      <c r="L155" s="288"/>
      <c r="M155" s="4"/>
      <c r="N155" s="5"/>
    </row>
    <row r="156" spans="1:14" ht="21.75" customHeight="1">
      <c r="A156" s="18"/>
      <c r="B156" s="24"/>
      <c r="C156" s="280" t="s">
        <v>1220</v>
      </c>
      <c r="D156" s="281"/>
      <c r="E156" s="257"/>
      <c r="F156" s="253"/>
      <c r="G156" s="253"/>
      <c r="H156" s="253"/>
      <c r="I156" s="253"/>
      <c r="J156" s="163"/>
      <c r="K156" s="589"/>
      <c r="L156" s="193"/>
      <c r="M156" s="4"/>
      <c r="N156" s="5"/>
    </row>
    <row r="157" spans="1:14" ht="21.75" customHeight="1">
      <c r="A157" s="18"/>
      <c r="B157" s="29"/>
      <c r="C157" s="290" t="s">
        <v>1219</v>
      </c>
      <c r="D157" s="291"/>
      <c r="E157" s="257"/>
      <c r="F157" s="255"/>
      <c r="G157" s="292"/>
      <c r="H157" s="292"/>
      <c r="I157" s="292"/>
      <c r="J157" s="293"/>
      <c r="K157" s="590"/>
      <c r="L157" s="193"/>
      <c r="M157" s="4"/>
      <c r="N157" s="5"/>
    </row>
    <row r="158" spans="1:14" ht="21.75" customHeight="1">
      <c r="A158" s="18">
        <v>11</v>
      </c>
      <c r="B158" s="24" t="s">
        <v>1479</v>
      </c>
      <c r="C158" s="580" t="s">
        <v>1628</v>
      </c>
      <c r="D158" s="279" t="s">
        <v>1212</v>
      </c>
      <c r="E158" s="257">
        <v>0</v>
      </c>
      <c r="F158" s="257">
        <v>0</v>
      </c>
      <c r="G158" s="257">
        <v>0</v>
      </c>
      <c r="H158" s="257">
        <v>50000</v>
      </c>
      <c r="I158" s="257">
        <v>0</v>
      </c>
      <c r="J158" s="197" t="s">
        <v>8</v>
      </c>
      <c r="K158" s="587" t="s">
        <v>1221</v>
      </c>
      <c r="L158" s="193" t="s">
        <v>8</v>
      </c>
      <c r="M158" s="4"/>
      <c r="N158" s="5"/>
    </row>
    <row r="159" spans="1:14" ht="21.75" customHeight="1">
      <c r="A159" s="6"/>
      <c r="B159" s="24" t="s">
        <v>1477</v>
      </c>
      <c r="C159" s="580" t="s">
        <v>1630</v>
      </c>
      <c r="D159" s="527" t="s">
        <v>1213</v>
      </c>
      <c r="E159" s="257"/>
      <c r="F159" s="253"/>
      <c r="G159" s="257"/>
      <c r="H159" s="257"/>
      <c r="I159" s="257"/>
      <c r="J159" s="266"/>
      <c r="K159" s="587" t="s">
        <v>1222</v>
      </c>
      <c r="L159" s="193"/>
      <c r="M159" s="4"/>
      <c r="N159" s="5"/>
    </row>
    <row r="160" spans="1:14" ht="21.75" customHeight="1">
      <c r="A160" s="18"/>
      <c r="B160" s="24" t="s">
        <v>1478</v>
      </c>
      <c r="C160" s="581" t="s">
        <v>1629</v>
      </c>
      <c r="D160" s="281"/>
      <c r="E160" s="257"/>
      <c r="F160" s="253"/>
      <c r="G160" s="253"/>
      <c r="H160" s="253"/>
      <c r="I160" s="253"/>
      <c r="J160" s="163"/>
      <c r="K160" s="587" t="s">
        <v>1223</v>
      </c>
      <c r="L160" s="193"/>
      <c r="M160" s="4"/>
      <c r="N160" s="5"/>
    </row>
    <row r="161" spans="1:14" ht="21.75" customHeight="1">
      <c r="A161" s="18"/>
      <c r="B161" s="24"/>
      <c r="C161" s="582" t="s">
        <v>1218</v>
      </c>
      <c r="D161" s="282"/>
      <c r="E161" s="257"/>
      <c r="F161" s="253"/>
      <c r="G161" s="257"/>
      <c r="H161" s="257"/>
      <c r="I161" s="257"/>
      <c r="J161" s="271"/>
      <c r="K161" s="588" t="s">
        <v>1224</v>
      </c>
      <c r="L161" s="284"/>
      <c r="M161" s="4"/>
      <c r="N161" s="5"/>
    </row>
    <row r="162" spans="1:14" ht="21.75" customHeight="1">
      <c r="A162" s="18"/>
      <c r="B162" s="28"/>
      <c r="C162" s="580" t="s">
        <v>1220</v>
      </c>
      <c r="D162" s="285"/>
      <c r="E162" s="286"/>
      <c r="F162" s="258"/>
      <c r="G162" s="265"/>
      <c r="H162" s="265"/>
      <c r="I162" s="265"/>
      <c r="J162" s="287"/>
      <c r="K162" s="587" t="s">
        <v>1225</v>
      </c>
      <c r="L162" s="288"/>
      <c r="M162" s="4"/>
      <c r="N162" s="5"/>
    </row>
    <row r="163" spans="1:14" ht="21.75" customHeight="1">
      <c r="A163" s="18"/>
      <c r="B163" s="24"/>
      <c r="C163" s="583" t="s">
        <v>1219</v>
      </c>
      <c r="D163" s="281"/>
      <c r="E163" s="257"/>
      <c r="F163" s="253"/>
      <c r="G163" s="253"/>
      <c r="H163" s="253"/>
      <c r="I163" s="253"/>
      <c r="J163" s="163"/>
      <c r="K163" s="589"/>
      <c r="L163" s="193"/>
      <c r="M163" s="4"/>
      <c r="N163" s="5"/>
    </row>
    <row r="164" spans="1:14" ht="12" customHeight="1">
      <c r="A164" s="272"/>
      <c r="B164" s="30"/>
      <c r="C164" s="481"/>
      <c r="D164" s="481"/>
      <c r="E164" s="90"/>
      <c r="F164" s="317"/>
      <c r="G164" s="317"/>
      <c r="H164" s="317"/>
      <c r="I164" s="317"/>
      <c r="J164" s="141"/>
      <c r="K164" s="482"/>
      <c r="L164" s="99"/>
      <c r="M164" s="4"/>
      <c r="N164" s="5"/>
    </row>
    <row r="165" spans="1:14" ht="21.75" customHeight="1">
      <c r="A165" s="22"/>
      <c r="B165" s="40"/>
      <c r="C165" s="592"/>
      <c r="D165" s="592"/>
      <c r="E165" s="88"/>
      <c r="F165" s="307"/>
      <c r="G165" s="307"/>
      <c r="H165" s="307"/>
      <c r="I165" s="307"/>
      <c r="J165" s="326"/>
      <c r="K165" s="593"/>
      <c r="L165" s="98"/>
      <c r="M165" s="4"/>
      <c r="N165" s="5"/>
    </row>
    <row r="166" spans="1:14" ht="18" customHeight="1">
      <c r="A166" s="22"/>
      <c r="B166" s="40"/>
      <c r="C166" s="592"/>
      <c r="D166" s="592"/>
      <c r="E166" s="88"/>
      <c r="F166" s="307"/>
      <c r="G166" s="307"/>
      <c r="H166" s="307"/>
      <c r="I166" s="307"/>
      <c r="J166" s="326"/>
      <c r="K166" s="593"/>
      <c r="L166" s="98"/>
      <c r="M166" s="4"/>
      <c r="N166" s="5"/>
    </row>
    <row r="167" spans="1:14" ht="21.75" customHeight="1">
      <c r="A167" s="1035"/>
      <c r="B167" s="1035"/>
      <c r="C167" s="1035"/>
      <c r="D167" s="1037"/>
      <c r="E167" s="85"/>
      <c r="F167" s="85"/>
      <c r="G167" s="85"/>
      <c r="H167" s="85"/>
      <c r="I167" s="85"/>
      <c r="J167" s="146"/>
      <c r="K167" s="100"/>
      <c r="L167" s="247" t="s">
        <v>847</v>
      </c>
      <c r="M167" s="4"/>
      <c r="N167" s="5"/>
    </row>
    <row r="168" spans="1:14" s="270" customFormat="1" ht="21.75" customHeight="1">
      <c r="A168" s="1594" t="s">
        <v>180</v>
      </c>
      <c r="B168" s="1594" t="s">
        <v>255</v>
      </c>
      <c r="C168" s="1594" t="s">
        <v>2</v>
      </c>
      <c r="D168" s="1036" t="s">
        <v>3</v>
      </c>
      <c r="E168" s="1595" t="s">
        <v>145</v>
      </c>
      <c r="F168" s="1596"/>
      <c r="G168" s="1596"/>
      <c r="H168" s="1596"/>
      <c r="I168" s="1597"/>
      <c r="J168" s="203" t="s">
        <v>181</v>
      </c>
      <c r="K168" s="180" t="s">
        <v>865</v>
      </c>
      <c r="L168" s="1058" t="s">
        <v>849</v>
      </c>
    </row>
    <row r="169" spans="1:14" s="270" customFormat="1" ht="21.75" customHeight="1">
      <c r="A169" s="1592"/>
      <c r="B169" s="1592"/>
      <c r="C169" s="1592"/>
      <c r="D169" s="135" t="s">
        <v>4</v>
      </c>
      <c r="E169" s="578">
        <v>2561</v>
      </c>
      <c r="F169" s="579">
        <v>2562</v>
      </c>
      <c r="G169" s="579">
        <v>2563</v>
      </c>
      <c r="H169" s="579">
        <v>2564</v>
      </c>
      <c r="I169" s="579">
        <v>2565</v>
      </c>
      <c r="J169" s="204" t="s">
        <v>182</v>
      </c>
      <c r="K169" s="1592" t="s">
        <v>864</v>
      </c>
      <c r="L169" s="1588" t="s">
        <v>848</v>
      </c>
    </row>
    <row r="170" spans="1:14" s="270" customFormat="1" ht="21.75" customHeight="1">
      <c r="A170" s="1593"/>
      <c r="B170" s="1593"/>
      <c r="C170" s="1593"/>
      <c r="D170" s="136"/>
      <c r="E170" s="205" t="s">
        <v>6</v>
      </c>
      <c r="F170" s="205" t="s">
        <v>6</v>
      </c>
      <c r="G170" s="206" t="s">
        <v>6</v>
      </c>
      <c r="H170" s="206" t="s">
        <v>6</v>
      </c>
      <c r="I170" s="206" t="s">
        <v>6</v>
      </c>
      <c r="J170" s="206"/>
      <c r="K170" s="1593"/>
      <c r="L170" s="1589"/>
    </row>
    <row r="171" spans="1:14" ht="21.75" customHeight="1">
      <c r="A171" s="343">
        <v>12</v>
      </c>
      <c r="B171" s="358" t="s">
        <v>207</v>
      </c>
      <c r="C171" s="361" t="s">
        <v>704</v>
      </c>
      <c r="D171" s="365" t="s">
        <v>216</v>
      </c>
      <c r="E171" s="336">
        <v>15000</v>
      </c>
      <c r="F171" s="336">
        <v>15000</v>
      </c>
      <c r="G171" s="336">
        <v>15000</v>
      </c>
      <c r="H171" s="336">
        <v>15000</v>
      </c>
      <c r="I171" s="336">
        <v>15000</v>
      </c>
      <c r="J171" s="83" t="s">
        <v>835</v>
      </c>
      <c r="K171" s="364" t="s">
        <v>705</v>
      </c>
      <c r="L171" s="94" t="s">
        <v>30</v>
      </c>
      <c r="M171" s="4"/>
      <c r="N171" s="5"/>
    </row>
    <row r="172" spans="1:14" ht="21.75" customHeight="1">
      <c r="A172" s="343"/>
      <c r="B172" s="358"/>
      <c r="C172" s="361" t="s">
        <v>208</v>
      </c>
      <c r="D172" s="365" t="s">
        <v>209</v>
      </c>
      <c r="E172" s="342"/>
      <c r="F172" s="342"/>
      <c r="G172" s="342"/>
      <c r="H172" s="342"/>
      <c r="I172" s="342"/>
      <c r="J172" s="83" t="s">
        <v>733</v>
      </c>
      <c r="K172" s="344" t="s">
        <v>218</v>
      </c>
      <c r="L172" s="94" t="s">
        <v>31</v>
      </c>
      <c r="M172" s="4"/>
      <c r="N172" s="5"/>
    </row>
    <row r="173" spans="1:14" ht="21.75" customHeight="1">
      <c r="A173" s="343"/>
      <c r="B173" s="358"/>
      <c r="C173" s="368"/>
      <c r="D173" s="362"/>
      <c r="E173" s="342"/>
      <c r="F173" s="342"/>
      <c r="G173" s="342"/>
      <c r="H173" s="342"/>
      <c r="I173" s="342"/>
      <c r="J173" s="83" t="s">
        <v>355</v>
      </c>
      <c r="K173" s="344" t="s">
        <v>217</v>
      </c>
      <c r="L173" s="345"/>
      <c r="M173" s="4"/>
      <c r="N173" s="5"/>
    </row>
    <row r="174" spans="1:14" ht="21.75" customHeight="1">
      <c r="A174" s="6">
        <v>13</v>
      </c>
      <c r="B174" s="11" t="s">
        <v>1203</v>
      </c>
      <c r="C174" s="50" t="s">
        <v>365</v>
      </c>
      <c r="D174" s="279" t="s">
        <v>1480</v>
      </c>
      <c r="E174" s="253">
        <v>60000</v>
      </c>
      <c r="F174" s="253">
        <v>60000</v>
      </c>
      <c r="G174" s="253">
        <v>30000</v>
      </c>
      <c r="H174" s="253">
        <v>30000</v>
      </c>
      <c r="I174" s="253">
        <v>30000</v>
      </c>
      <c r="J174" s="163" t="s">
        <v>8</v>
      </c>
      <c r="K174" s="49" t="s">
        <v>640</v>
      </c>
      <c r="L174" s="163" t="s">
        <v>8</v>
      </c>
      <c r="M174" s="4"/>
      <c r="N174" s="5"/>
    </row>
    <row r="175" spans="1:14" ht="21.75" customHeight="1">
      <c r="A175" s="18"/>
      <c r="B175" s="11" t="s">
        <v>1204</v>
      </c>
      <c r="C175" s="51" t="s">
        <v>366</v>
      </c>
      <c r="D175" s="51"/>
      <c r="E175" s="253"/>
      <c r="F175" s="253"/>
      <c r="G175" s="257"/>
      <c r="H175" s="257"/>
      <c r="I175" s="257"/>
      <c r="J175" s="83"/>
      <c r="K175" s="49" t="s">
        <v>641</v>
      </c>
      <c r="L175" s="94"/>
      <c r="M175" s="4"/>
      <c r="N175" s="5"/>
    </row>
    <row r="176" spans="1:14" ht="21.75" customHeight="1">
      <c r="A176" s="18"/>
      <c r="B176" s="24" t="s">
        <v>93</v>
      </c>
      <c r="C176" s="50" t="s">
        <v>367</v>
      </c>
      <c r="D176" s="278"/>
      <c r="E176" s="257"/>
      <c r="F176" s="253"/>
      <c r="G176" s="254"/>
      <c r="H176" s="253"/>
      <c r="I176" s="253"/>
      <c r="J176" s="83"/>
      <c r="K176" s="49" t="s">
        <v>642</v>
      </c>
      <c r="L176" s="94"/>
      <c r="M176" s="4"/>
      <c r="N176" s="5"/>
    </row>
    <row r="177" spans="1:14" ht="21.75" customHeight="1">
      <c r="A177" s="18"/>
      <c r="B177" s="24"/>
      <c r="C177" s="50" t="s">
        <v>368</v>
      </c>
      <c r="D177" s="278"/>
      <c r="E177" s="257"/>
      <c r="F177" s="253"/>
      <c r="G177" s="254"/>
      <c r="H177" s="253"/>
      <c r="I177" s="253"/>
      <c r="J177" s="83"/>
      <c r="K177" s="49" t="s">
        <v>1417</v>
      </c>
      <c r="L177" s="94"/>
      <c r="M177" s="4"/>
      <c r="N177" s="5"/>
    </row>
    <row r="178" spans="1:14" ht="21.75" customHeight="1">
      <c r="A178" s="18"/>
      <c r="B178" s="24"/>
      <c r="C178" s="50" t="s">
        <v>369</v>
      </c>
      <c r="D178" s="278"/>
      <c r="E178" s="257"/>
      <c r="F178" s="253"/>
      <c r="G178" s="254"/>
      <c r="H178" s="253"/>
      <c r="I178" s="253"/>
      <c r="J178" s="83"/>
      <c r="K178" s="49" t="s">
        <v>1418</v>
      </c>
      <c r="L178" s="94"/>
      <c r="M178" s="4"/>
      <c r="N178" s="5"/>
    </row>
    <row r="179" spans="1:14" ht="21.75" customHeight="1">
      <c r="A179" s="18">
        <v>14</v>
      </c>
      <c r="B179" s="24" t="s">
        <v>419</v>
      </c>
      <c r="C179" s="280" t="s">
        <v>634</v>
      </c>
      <c r="D179" s="281" t="s">
        <v>638</v>
      </c>
      <c r="E179" s="257">
        <v>100000</v>
      </c>
      <c r="F179" s="253">
        <v>100000</v>
      </c>
      <c r="G179" s="254">
        <v>100000</v>
      </c>
      <c r="H179" s="253">
        <v>100000</v>
      </c>
      <c r="I179" s="253">
        <v>100000</v>
      </c>
      <c r="J179" s="163" t="s">
        <v>8</v>
      </c>
      <c r="K179" s="191" t="s">
        <v>643</v>
      </c>
      <c r="L179" s="193" t="s">
        <v>8</v>
      </c>
      <c r="M179" s="4"/>
      <c r="N179" s="5"/>
    </row>
    <row r="180" spans="1:14" ht="21.75" customHeight="1">
      <c r="A180" s="6"/>
      <c r="B180" s="24"/>
      <c r="C180" s="280" t="s">
        <v>34</v>
      </c>
      <c r="D180" s="282"/>
      <c r="E180" s="257"/>
      <c r="F180" s="253"/>
      <c r="G180" s="257"/>
      <c r="H180" s="257"/>
      <c r="I180" s="257"/>
      <c r="J180" s="266"/>
      <c r="K180" s="191" t="s">
        <v>149</v>
      </c>
      <c r="L180" s="193"/>
      <c r="M180" s="4"/>
      <c r="N180" s="5"/>
    </row>
    <row r="181" spans="1:14" ht="21.75" customHeight="1">
      <c r="A181" s="18">
        <v>15</v>
      </c>
      <c r="B181" s="24" t="s">
        <v>35</v>
      </c>
      <c r="C181" s="50" t="s">
        <v>635</v>
      </c>
      <c r="D181" s="281" t="s">
        <v>36</v>
      </c>
      <c r="E181" s="257">
        <v>30000</v>
      </c>
      <c r="F181" s="253">
        <v>30000</v>
      </c>
      <c r="G181" s="253">
        <v>50000</v>
      </c>
      <c r="H181" s="253">
        <v>50000</v>
      </c>
      <c r="I181" s="253">
        <v>50000</v>
      </c>
      <c r="J181" s="163" t="s">
        <v>8</v>
      </c>
      <c r="K181" s="191" t="s">
        <v>644</v>
      </c>
      <c r="L181" s="193" t="s">
        <v>8</v>
      </c>
      <c r="M181" s="4"/>
      <c r="N181" s="5"/>
    </row>
    <row r="182" spans="1:14" ht="21.75" customHeight="1">
      <c r="A182" s="18"/>
      <c r="B182" s="24" t="s">
        <v>293</v>
      </c>
      <c r="C182" s="280" t="s">
        <v>210</v>
      </c>
      <c r="D182" s="282"/>
      <c r="E182" s="257"/>
      <c r="F182" s="253"/>
      <c r="G182" s="257"/>
      <c r="H182" s="257"/>
      <c r="I182" s="257"/>
      <c r="J182" s="271"/>
      <c r="K182" s="283" t="s">
        <v>151</v>
      </c>
      <c r="L182" s="284"/>
      <c r="M182" s="4"/>
      <c r="N182" s="5"/>
    </row>
    <row r="183" spans="1:14" ht="21.75" customHeight="1">
      <c r="A183" s="18"/>
      <c r="B183" s="28" t="s">
        <v>294</v>
      </c>
      <c r="C183" s="285"/>
      <c r="D183" s="285"/>
      <c r="E183" s="286"/>
      <c r="F183" s="258"/>
      <c r="G183" s="265"/>
      <c r="H183" s="265"/>
      <c r="I183" s="265"/>
      <c r="J183" s="287"/>
      <c r="K183" s="191" t="s">
        <v>150</v>
      </c>
      <c r="L183" s="288"/>
      <c r="M183" s="4"/>
      <c r="N183" s="5"/>
    </row>
    <row r="184" spans="1:14" ht="21.75" customHeight="1">
      <c r="A184" s="18">
        <v>16</v>
      </c>
      <c r="B184" s="24" t="s">
        <v>211</v>
      </c>
      <c r="C184" s="280" t="s">
        <v>636</v>
      </c>
      <c r="D184" s="281" t="s">
        <v>639</v>
      </c>
      <c r="E184" s="257">
        <v>10000</v>
      </c>
      <c r="F184" s="253">
        <v>10000</v>
      </c>
      <c r="G184" s="253">
        <v>10000</v>
      </c>
      <c r="H184" s="253">
        <v>10000</v>
      </c>
      <c r="I184" s="253">
        <v>10000</v>
      </c>
      <c r="J184" s="163" t="s">
        <v>8</v>
      </c>
      <c r="K184" s="289" t="s">
        <v>645</v>
      </c>
      <c r="L184" s="193" t="s">
        <v>8</v>
      </c>
      <c r="M184" s="4"/>
      <c r="N184" s="5"/>
    </row>
    <row r="185" spans="1:14" ht="21.75" customHeight="1">
      <c r="A185" s="18"/>
      <c r="B185" s="29" t="s">
        <v>212</v>
      </c>
      <c r="C185" s="290"/>
      <c r="D185" s="291"/>
      <c r="E185" s="257"/>
      <c r="F185" s="255"/>
      <c r="G185" s="292"/>
      <c r="H185" s="292"/>
      <c r="I185" s="292"/>
      <c r="J185" s="293"/>
      <c r="K185" s="294"/>
      <c r="L185" s="193"/>
      <c r="M185" s="4"/>
      <c r="N185" s="5"/>
    </row>
    <row r="186" spans="1:14" ht="21.75" customHeight="1">
      <c r="A186" s="18">
        <v>17</v>
      </c>
      <c r="B186" s="29" t="s">
        <v>384</v>
      </c>
      <c r="C186" s="188" t="s">
        <v>637</v>
      </c>
      <c r="D186" s="295" t="s">
        <v>372</v>
      </c>
      <c r="E186" s="292">
        <v>50000</v>
      </c>
      <c r="F186" s="255">
        <v>50000</v>
      </c>
      <c r="G186" s="255">
        <v>50000</v>
      </c>
      <c r="H186" s="255">
        <v>50000</v>
      </c>
      <c r="I186" s="255">
        <v>50000</v>
      </c>
      <c r="J186" s="163" t="s">
        <v>8</v>
      </c>
      <c r="K186" s="296" t="s">
        <v>646</v>
      </c>
      <c r="L186" s="193" t="s">
        <v>8</v>
      </c>
      <c r="M186" s="4"/>
      <c r="N186" s="5"/>
    </row>
    <row r="187" spans="1:14" ht="21.75" customHeight="1">
      <c r="A187" s="6"/>
      <c r="B187" s="29"/>
      <c r="C187" s="188" t="s">
        <v>370</v>
      </c>
      <c r="D187" s="297"/>
      <c r="E187" s="292"/>
      <c r="F187" s="255"/>
      <c r="G187" s="255"/>
      <c r="H187" s="255"/>
      <c r="I187" s="255"/>
      <c r="J187" s="293"/>
      <c r="K187" s="298" t="s">
        <v>374</v>
      </c>
      <c r="L187" s="193"/>
      <c r="M187" s="4"/>
      <c r="N187" s="5"/>
    </row>
    <row r="188" spans="1:14" ht="21.75" customHeight="1">
      <c r="A188" s="7"/>
      <c r="B188" s="301"/>
      <c r="C188" s="610" t="s">
        <v>371</v>
      </c>
      <c r="D188" s="1407"/>
      <c r="E188" s="1408"/>
      <c r="F188" s="1408"/>
      <c r="G188" s="1408"/>
      <c r="H188" s="1408"/>
      <c r="I188" s="1408"/>
      <c r="J188" s="1409"/>
      <c r="K188" s="1410" t="s">
        <v>375</v>
      </c>
      <c r="L188" s="1411"/>
      <c r="M188" s="4"/>
      <c r="N188" s="5"/>
    </row>
    <row r="189" spans="1:14" ht="19.5" customHeight="1">
      <c r="A189" s="22"/>
      <c r="B189" s="304"/>
      <c r="C189" s="596"/>
      <c r="D189" s="597"/>
      <c r="E189" s="598"/>
      <c r="F189" s="598"/>
      <c r="G189" s="598"/>
      <c r="H189" s="598"/>
      <c r="I189" s="598"/>
      <c r="J189" s="599"/>
      <c r="K189" s="296"/>
      <c r="L189" s="600"/>
      <c r="M189" s="4"/>
      <c r="N189" s="5"/>
    </row>
    <row r="190" spans="1:14" ht="19.5" customHeight="1">
      <c r="A190" s="22"/>
      <c r="B190" s="304"/>
      <c r="C190" s="596"/>
      <c r="D190" s="597"/>
      <c r="E190" s="598"/>
      <c r="F190" s="598"/>
      <c r="G190" s="598"/>
      <c r="H190" s="598"/>
      <c r="I190" s="598"/>
      <c r="J190" s="599"/>
      <c r="K190" s="296"/>
      <c r="L190" s="600"/>
      <c r="M190" s="4"/>
      <c r="N190" s="5"/>
    </row>
    <row r="191" spans="1:14" ht="21.75" customHeight="1">
      <c r="A191" s="1035"/>
      <c r="B191" s="1035"/>
      <c r="C191" s="1035"/>
      <c r="D191" s="1037"/>
      <c r="E191" s="85"/>
      <c r="F191" s="85"/>
      <c r="G191" s="85"/>
      <c r="H191" s="85"/>
      <c r="I191" s="85"/>
      <c r="J191" s="146"/>
      <c r="K191" s="100"/>
      <c r="L191" s="247" t="s">
        <v>847</v>
      </c>
      <c r="M191" s="4"/>
      <c r="N191" s="5"/>
    </row>
    <row r="192" spans="1:14" s="270" customFormat="1" ht="21.75" customHeight="1">
      <c r="A192" s="1594" t="s">
        <v>180</v>
      </c>
      <c r="B192" s="1594" t="s">
        <v>255</v>
      </c>
      <c r="C192" s="1594" t="s">
        <v>2</v>
      </c>
      <c r="D192" s="1036" t="s">
        <v>3</v>
      </c>
      <c r="E192" s="1595" t="s">
        <v>145</v>
      </c>
      <c r="F192" s="1596"/>
      <c r="G192" s="1596"/>
      <c r="H192" s="1596"/>
      <c r="I192" s="1597"/>
      <c r="J192" s="203" t="s">
        <v>181</v>
      </c>
      <c r="K192" s="180" t="s">
        <v>865</v>
      </c>
      <c r="L192" s="1058" t="s">
        <v>849</v>
      </c>
    </row>
    <row r="193" spans="1:14" s="270" customFormat="1" ht="21.75" customHeight="1">
      <c r="A193" s="1592"/>
      <c r="B193" s="1592"/>
      <c r="C193" s="1592"/>
      <c r="D193" s="135" t="s">
        <v>4</v>
      </c>
      <c r="E193" s="578">
        <v>2561</v>
      </c>
      <c r="F193" s="579">
        <v>2562</v>
      </c>
      <c r="G193" s="579">
        <v>2563</v>
      </c>
      <c r="H193" s="579">
        <v>2564</v>
      </c>
      <c r="I193" s="579">
        <v>2565</v>
      </c>
      <c r="J193" s="204" t="s">
        <v>182</v>
      </c>
      <c r="K193" s="1592" t="s">
        <v>864</v>
      </c>
      <c r="L193" s="1588" t="s">
        <v>848</v>
      </c>
    </row>
    <row r="194" spans="1:14" s="270" customFormat="1" ht="21.75" customHeight="1">
      <c r="A194" s="1593"/>
      <c r="B194" s="1593"/>
      <c r="C194" s="1593"/>
      <c r="D194" s="136"/>
      <c r="E194" s="205" t="s">
        <v>6</v>
      </c>
      <c r="F194" s="205" t="s">
        <v>6</v>
      </c>
      <c r="G194" s="206" t="s">
        <v>6</v>
      </c>
      <c r="H194" s="206" t="s">
        <v>6</v>
      </c>
      <c r="I194" s="206" t="s">
        <v>6</v>
      </c>
      <c r="J194" s="206"/>
      <c r="K194" s="1593"/>
      <c r="L194" s="1589"/>
    </row>
    <row r="195" spans="1:14" ht="21.75" customHeight="1">
      <c r="A195" s="9">
        <v>18</v>
      </c>
      <c r="B195" s="45" t="s">
        <v>1481</v>
      </c>
      <c r="C195" s="594" t="s">
        <v>49</v>
      </c>
      <c r="D195" s="181" t="s">
        <v>50</v>
      </c>
      <c r="E195" s="192">
        <v>10000</v>
      </c>
      <c r="F195" s="192">
        <v>10000</v>
      </c>
      <c r="G195" s="192">
        <v>5000</v>
      </c>
      <c r="H195" s="192">
        <v>5000</v>
      </c>
      <c r="I195" s="192">
        <v>5000</v>
      </c>
      <c r="J195" s="82" t="s">
        <v>835</v>
      </c>
      <c r="K195" s="526" t="s">
        <v>308</v>
      </c>
      <c r="L195" s="93" t="s">
        <v>416</v>
      </c>
      <c r="M195" s="4"/>
      <c r="N195" s="5"/>
    </row>
    <row r="196" spans="1:14" ht="21.75" customHeight="1">
      <c r="A196" s="6"/>
      <c r="B196" s="28" t="s">
        <v>1482</v>
      </c>
      <c r="C196" s="299" t="s">
        <v>51</v>
      </c>
      <c r="D196" s="299" t="s">
        <v>112</v>
      </c>
      <c r="E196" s="253"/>
      <c r="F196" s="255"/>
      <c r="G196" s="255"/>
      <c r="H196" s="255"/>
      <c r="I196" s="255"/>
      <c r="J196" s="83" t="s">
        <v>733</v>
      </c>
      <c r="K196" s="283" t="s">
        <v>113</v>
      </c>
      <c r="L196" s="94"/>
      <c r="M196" s="4"/>
      <c r="N196" s="5"/>
    </row>
    <row r="197" spans="1:14" ht="21.75" customHeight="1">
      <c r="A197" s="6"/>
      <c r="B197" s="26"/>
      <c r="C197" s="299"/>
      <c r="D197" s="299"/>
      <c r="E197" s="13"/>
      <c r="F197" s="595"/>
      <c r="G197" s="595"/>
      <c r="H197" s="595"/>
      <c r="I197" s="595"/>
      <c r="J197" s="83" t="s">
        <v>355</v>
      </c>
      <c r="K197" s="283" t="s">
        <v>114</v>
      </c>
      <c r="L197" s="94"/>
      <c r="M197" s="4"/>
      <c r="N197" s="5"/>
    </row>
    <row r="198" spans="1:14" ht="21.75" customHeight="1">
      <c r="A198" s="6">
        <v>19</v>
      </c>
      <c r="B198" s="29" t="s">
        <v>37</v>
      </c>
      <c r="C198" s="311" t="s">
        <v>295</v>
      </c>
      <c r="D198" s="32" t="s">
        <v>38</v>
      </c>
      <c r="E198" s="255">
        <v>50000</v>
      </c>
      <c r="F198" s="255">
        <v>50000</v>
      </c>
      <c r="G198" s="255">
        <v>50000</v>
      </c>
      <c r="H198" s="255">
        <v>50000</v>
      </c>
      <c r="I198" s="255">
        <v>50000</v>
      </c>
      <c r="J198" s="163" t="s">
        <v>8</v>
      </c>
      <c r="K198" s="311" t="s">
        <v>303</v>
      </c>
      <c r="L198" s="94" t="s">
        <v>416</v>
      </c>
      <c r="M198" s="302"/>
      <c r="N198" s="302"/>
    </row>
    <row r="199" spans="1:14" ht="21.75" customHeight="1">
      <c r="A199" s="31"/>
      <c r="B199" s="29" t="s">
        <v>39</v>
      </c>
      <c r="C199" s="311" t="s">
        <v>40</v>
      </c>
      <c r="D199" s="32" t="s">
        <v>41</v>
      </c>
      <c r="E199" s="255"/>
      <c r="F199" s="255"/>
      <c r="G199" s="255"/>
      <c r="H199" s="255"/>
      <c r="I199" s="255"/>
      <c r="J199" s="83"/>
      <c r="K199" s="311" t="s">
        <v>296</v>
      </c>
      <c r="L199" s="94"/>
      <c r="M199" s="302"/>
      <c r="N199" s="302"/>
    </row>
    <row r="200" spans="1:14" ht="21.75" customHeight="1">
      <c r="A200" s="31"/>
      <c r="B200" s="29"/>
      <c r="C200" s="312" t="s">
        <v>42</v>
      </c>
      <c r="D200" s="31"/>
      <c r="E200" s="255"/>
      <c r="F200" s="255"/>
      <c r="G200" s="255"/>
      <c r="H200" s="255"/>
      <c r="I200" s="255"/>
      <c r="J200" s="83"/>
      <c r="K200" s="311" t="s">
        <v>297</v>
      </c>
      <c r="L200" s="97"/>
      <c r="M200" s="302"/>
      <c r="N200" s="302"/>
    </row>
    <row r="201" spans="1:14" ht="21.75" customHeight="1">
      <c r="A201" s="31"/>
      <c r="B201" s="29"/>
      <c r="C201" s="312" t="s">
        <v>43</v>
      </c>
      <c r="D201" s="31"/>
      <c r="E201" s="255"/>
      <c r="F201" s="255"/>
      <c r="G201" s="255"/>
      <c r="H201" s="255"/>
      <c r="I201" s="255"/>
      <c r="J201" s="105"/>
      <c r="K201" s="311" t="s">
        <v>298</v>
      </c>
      <c r="L201" s="97"/>
      <c r="M201" s="302"/>
      <c r="N201" s="302"/>
    </row>
    <row r="202" spans="1:14" ht="21.75" customHeight="1">
      <c r="A202" s="31"/>
      <c r="B202" s="29"/>
      <c r="C202" s="312" t="s">
        <v>44</v>
      </c>
      <c r="D202" s="32"/>
      <c r="E202" s="255"/>
      <c r="F202" s="255"/>
      <c r="G202" s="255"/>
      <c r="H202" s="255"/>
      <c r="I202" s="255"/>
      <c r="J202" s="105"/>
      <c r="K202" s="311" t="s">
        <v>299</v>
      </c>
      <c r="L202" s="97"/>
      <c r="M202" s="302"/>
      <c r="N202" s="302"/>
    </row>
    <row r="203" spans="1:14" ht="21.75" customHeight="1">
      <c r="A203" s="31"/>
      <c r="B203" s="29"/>
      <c r="C203" s="312" t="s">
        <v>45</v>
      </c>
      <c r="D203" s="31"/>
      <c r="E203" s="255"/>
      <c r="F203" s="255"/>
      <c r="G203" s="255"/>
      <c r="H203" s="255"/>
      <c r="I203" s="255"/>
      <c r="J203" s="105"/>
      <c r="K203" s="311" t="s">
        <v>300</v>
      </c>
      <c r="L203" s="97"/>
      <c r="M203" s="302"/>
      <c r="N203" s="302"/>
    </row>
    <row r="204" spans="1:14" ht="21.75" customHeight="1">
      <c r="A204" s="31"/>
      <c r="B204" s="29"/>
      <c r="C204" s="312"/>
      <c r="D204" s="31"/>
      <c r="E204" s="255"/>
      <c r="F204" s="255"/>
      <c r="G204" s="255"/>
      <c r="H204" s="255"/>
      <c r="I204" s="255"/>
      <c r="J204" s="105"/>
      <c r="K204" s="311" t="s">
        <v>301</v>
      </c>
      <c r="L204" s="97"/>
      <c r="M204" s="302"/>
      <c r="N204" s="302"/>
    </row>
    <row r="205" spans="1:14" ht="21.75" customHeight="1">
      <c r="A205" s="31"/>
      <c r="B205" s="29"/>
      <c r="C205" s="312"/>
      <c r="D205" s="31"/>
      <c r="E205" s="255"/>
      <c r="F205" s="255"/>
      <c r="G205" s="255"/>
      <c r="H205" s="255"/>
      <c r="I205" s="255"/>
      <c r="J205" s="105"/>
      <c r="K205" s="311" t="s">
        <v>302</v>
      </c>
      <c r="L205" s="97"/>
      <c r="M205" s="302"/>
      <c r="N205" s="302"/>
    </row>
    <row r="206" spans="1:14" ht="21.75" customHeight="1">
      <c r="A206" s="31">
        <v>20</v>
      </c>
      <c r="B206" s="36" t="s">
        <v>1207</v>
      </c>
      <c r="C206" s="313" t="s">
        <v>188</v>
      </c>
      <c r="D206" s="6" t="s">
        <v>189</v>
      </c>
      <c r="E206" s="253">
        <v>30000</v>
      </c>
      <c r="F206" s="253">
        <v>30000</v>
      </c>
      <c r="G206" s="253">
        <v>30000</v>
      </c>
      <c r="H206" s="253">
        <v>30000</v>
      </c>
      <c r="I206" s="253">
        <v>30000</v>
      </c>
      <c r="J206" s="163" t="s">
        <v>8</v>
      </c>
      <c r="K206" s="188" t="s">
        <v>190</v>
      </c>
      <c r="L206" s="163" t="s">
        <v>8</v>
      </c>
      <c r="M206" s="33"/>
      <c r="N206" s="34"/>
    </row>
    <row r="207" spans="1:14" ht="21.75" customHeight="1">
      <c r="A207" s="31"/>
      <c r="B207" s="36" t="s">
        <v>54</v>
      </c>
      <c r="C207" s="311" t="s">
        <v>146</v>
      </c>
      <c r="D207" s="6" t="s">
        <v>120</v>
      </c>
      <c r="E207" s="255"/>
      <c r="F207" s="255"/>
      <c r="G207" s="255"/>
      <c r="H207" s="255"/>
      <c r="I207" s="255"/>
      <c r="J207" s="190"/>
      <c r="K207" s="311" t="s">
        <v>191</v>
      </c>
      <c r="L207" s="95"/>
      <c r="M207" s="33"/>
      <c r="N207" s="34"/>
    </row>
    <row r="208" spans="1:14" ht="21.75" customHeight="1">
      <c r="A208" s="31"/>
      <c r="B208" s="566"/>
      <c r="C208" s="566"/>
      <c r="D208" s="6"/>
      <c r="E208" s="253"/>
      <c r="F208" s="253"/>
      <c r="G208" s="253"/>
      <c r="H208" s="253"/>
      <c r="I208" s="253"/>
      <c r="J208" s="190"/>
      <c r="K208" s="39" t="s">
        <v>192</v>
      </c>
      <c r="L208" s="95"/>
      <c r="M208" s="33"/>
      <c r="N208" s="34"/>
    </row>
    <row r="209" spans="1:14" ht="21.75" customHeight="1">
      <c r="A209" s="6">
        <v>21</v>
      </c>
      <c r="B209" s="11" t="s">
        <v>1123</v>
      </c>
      <c r="C209" s="528" t="s">
        <v>186</v>
      </c>
      <c r="D209" s="6" t="s">
        <v>57</v>
      </c>
      <c r="E209" s="257">
        <v>25000</v>
      </c>
      <c r="F209" s="171">
        <v>25000</v>
      </c>
      <c r="G209" s="171">
        <v>35000</v>
      </c>
      <c r="H209" s="171">
        <v>40000</v>
      </c>
      <c r="I209" s="171">
        <v>40000</v>
      </c>
      <c r="J209" s="271" t="s">
        <v>8</v>
      </c>
      <c r="K209" s="16" t="s">
        <v>58</v>
      </c>
      <c r="L209" s="529" t="s">
        <v>8</v>
      </c>
      <c r="M209" s="302"/>
      <c r="N209" s="302"/>
    </row>
    <row r="210" spans="1:14" ht="21.75" customHeight="1">
      <c r="A210" s="43"/>
      <c r="B210" s="43" t="s">
        <v>1124</v>
      </c>
      <c r="C210" s="10" t="s">
        <v>187</v>
      </c>
      <c r="D210" s="6" t="s">
        <v>59</v>
      </c>
      <c r="E210" s="257"/>
      <c r="F210" s="253"/>
      <c r="G210" s="253"/>
      <c r="H210" s="253"/>
      <c r="I210" s="253"/>
      <c r="J210" s="147"/>
      <c r="K210" s="16" t="s">
        <v>477</v>
      </c>
      <c r="L210" s="530"/>
      <c r="M210" s="302"/>
      <c r="N210" s="302"/>
    </row>
    <row r="211" spans="1:14" ht="21.75" customHeight="1">
      <c r="A211" s="567"/>
      <c r="B211" s="30"/>
      <c r="C211" s="30"/>
      <c r="D211" s="30"/>
      <c r="E211" s="30"/>
      <c r="F211" s="30"/>
      <c r="G211" s="30"/>
      <c r="H211" s="30"/>
      <c r="I211" s="30"/>
      <c r="J211" s="30"/>
      <c r="K211" s="101" t="s">
        <v>478</v>
      </c>
      <c r="L211" s="30"/>
      <c r="M211" s="302"/>
      <c r="N211" s="302"/>
    </row>
    <row r="212" spans="1:14" ht="21.75" customHeight="1">
      <c r="A212" s="450"/>
      <c r="B212" s="40"/>
      <c r="C212" s="40"/>
      <c r="D212" s="40"/>
      <c r="E212" s="40"/>
      <c r="F212" s="40"/>
      <c r="G212" s="40"/>
      <c r="H212" s="40"/>
      <c r="I212" s="40"/>
      <c r="J212" s="40"/>
      <c r="K212" s="259"/>
      <c r="L212" s="40"/>
      <c r="M212" s="302"/>
      <c r="N212" s="302"/>
    </row>
    <row r="213" spans="1:14" ht="21.75" customHeight="1">
      <c r="A213" s="450"/>
      <c r="B213" s="40"/>
      <c r="C213" s="40"/>
      <c r="D213" s="40"/>
      <c r="E213" s="40"/>
      <c r="F213" s="40"/>
      <c r="G213" s="40"/>
      <c r="H213" s="40"/>
      <c r="I213" s="40"/>
      <c r="J213" s="40"/>
      <c r="K213" s="259"/>
      <c r="L213" s="40"/>
      <c r="M213" s="302"/>
      <c r="N213" s="302"/>
    </row>
    <row r="214" spans="1:14" ht="21.75" customHeight="1">
      <c r="A214" s="1035"/>
      <c r="B214" s="1035"/>
      <c r="C214" s="1035"/>
      <c r="D214" s="1037"/>
      <c r="E214" s="85"/>
      <c r="F214" s="85"/>
      <c r="G214" s="85"/>
      <c r="H214" s="85"/>
      <c r="I214" s="85"/>
      <c r="J214" s="146"/>
      <c r="K214" s="100"/>
      <c r="L214" s="247" t="s">
        <v>847</v>
      </c>
      <c r="M214" s="4"/>
      <c r="N214" s="5"/>
    </row>
    <row r="215" spans="1:14" s="270" customFormat="1" ht="21.75" customHeight="1">
      <c r="A215" s="1594" t="s">
        <v>180</v>
      </c>
      <c r="B215" s="1594" t="s">
        <v>255</v>
      </c>
      <c r="C215" s="1594" t="s">
        <v>2</v>
      </c>
      <c r="D215" s="1036" t="s">
        <v>3</v>
      </c>
      <c r="E215" s="1595" t="s">
        <v>145</v>
      </c>
      <c r="F215" s="1596"/>
      <c r="G215" s="1596"/>
      <c r="H215" s="1596"/>
      <c r="I215" s="1597"/>
      <c r="J215" s="203" t="s">
        <v>181</v>
      </c>
      <c r="K215" s="180" t="s">
        <v>865</v>
      </c>
      <c r="L215" s="1058" t="s">
        <v>849</v>
      </c>
    </row>
    <row r="216" spans="1:14" s="270" customFormat="1" ht="21.75" customHeight="1">
      <c r="A216" s="1592"/>
      <c r="B216" s="1592"/>
      <c r="C216" s="1592"/>
      <c r="D216" s="135" t="s">
        <v>4</v>
      </c>
      <c r="E216" s="578">
        <v>2561</v>
      </c>
      <c r="F216" s="579">
        <v>2562</v>
      </c>
      <c r="G216" s="579">
        <v>2563</v>
      </c>
      <c r="H216" s="579">
        <v>2564</v>
      </c>
      <c r="I216" s="579">
        <v>2565</v>
      </c>
      <c r="J216" s="204" t="s">
        <v>182</v>
      </c>
      <c r="K216" s="1592" t="s">
        <v>864</v>
      </c>
      <c r="L216" s="1588" t="s">
        <v>848</v>
      </c>
    </row>
    <row r="217" spans="1:14" s="270" customFormat="1" ht="21.75" customHeight="1">
      <c r="A217" s="1593"/>
      <c r="B217" s="1593"/>
      <c r="C217" s="1593"/>
      <c r="D217" s="136"/>
      <c r="E217" s="205" t="s">
        <v>6</v>
      </c>
      <c r="F217" s="205" t="s">
        <v>6</v>
      </c>
      <c r="G217" s="206" t="s">
        <v>6</v>
      </c>
      <c r="H217" s="206" t="s">
        <v>6</v>
      </c>
      <c r="I217" s="206" t="s">
        <v>6</v>
      </c>
      <c r="J217" s="206"/>
      <c r="K217" s="1593"/>
      <c r="L217" s="1589"/>
    </row>
    <row r="218" spans="1:14" ht="21.75" customHeight="1">
      <c r="A218" s="523">
        <v>22</v>
      </c>
      <c r="B218" s="439" t="s">
        <v>1132</v>
      </c>
      <c r="C218" s="440" t="s">
        <v>60</v>
      </c>
      <c r="D218" s="601" t="s">
        <v>61</v>
      </c>
      <c r="E218" s="456">
        <v>60000</v>
      </c>
      <c r="F218" s="456">
        <v>60000</v>
      </c>
      <c r="G218" s="456">
        <v>60000</v>
      </c>
      <c r="H218" s="456">
        <v>60000</v>
      </c>
      <c r="I218" s="456">
        <v>60000</v>
      </c>
      <c r="J218" s="82" t="s">
        <v>835</v>
      </c>
      <c r="K218" s="602" t="s">
        <v>61</v>
      </c>
      <c r="L218" s="93" t="s">
        <v>30</v>
      </c>
      <c r="M218" s="302"/>
      <c r="N218" s="302"/>
    </row>
    <row r="219" spans="1:14" ht="21.75" customHeight="1">
      <c r="A219" s="31"/>
      <c r="B219" s="29" t="s">
        <v>1133</v>
      </c>
      <c r="C219" s="312" t="s">
        <v>62</v>
      </c>
      <c r="D219" s="574" t="s">
        <v>112</v>
      </c>
      <c r="E219" s="255"/>
      <c r="F219" s="255"/>
      <c r="G219" s="255"/>
      <c r="H219" s="255"/>
      <c r="I219" s="255"/>
      <c r="J219" s="83" t="s">
        <v>733</v>
      </c>
      <c r="K219" s="311" t="s">
        <v>147</v>
      </c>
      <c r="L219" s="94" t="s">
        <v>31</v>
      </c>
      <c r="M219" s="302"/>
      <c r="N219" s="302"/>
    </row>
    <row r="220" spans="1:14" ht="21.75" customHeight="1">
      <c r="A220" s="31"/>
      <c r="B220" s="26"/>
      <c r="C220" s="26"/>
      <c r="D220" s="27" t="s">
        <v>93</v>
      </c>
      <c r="E220" s="27"/>
      <c r="F220" s="27"/>
      <c r="G220" s="27"/>
      <c r="H220" s="27"/>
      <c r="I220" s="27"/>
      <c r="J220" s="83" t="s">
        <v>355</v>
      </c>
      <c r="K220" s="27" t="s">
        <v>385</v>
      </c>
      <c r="L220" s="26"/>
      <c r="M220" s="302"/>
      <c r="N220" s="302"/>
    </row>
    <row r="221" spans="1:14" ht="21.75" customHeight="1">
      <c r="A221" s="31"/>
      <c r="B221" s="29"/>
      <c r="C221" s="312"/>
      <c r="D221" s="31"/>
      <c r="E221" s="255"/>
      <c r="F221" s="255"/>
      <c r="G221" s="255"/>
      <c r="H221" s="255"/>
      <c r="I221" s="255"/>
      <c r="J221" s="105"/>
      <c r="K221" s="27" t="s">
        <v>386</v>
      </c>
      <c r="L221" s="97"/>
      <c r="M221" s="302"/>
      <c r="N221" s="302"/>
    </row>
    <row r="222" spans="1:14" ht="21.75" customHeight="1">
      <c r="A222" s="6">
        <v>23</v>
      </c>
      <c r="B222" s="11" t="s">
        <v>1205</v>
      </c>
      <c r="C222" s="16" t="s">
        <v>52</v>
      </c>
      <c r="D222" s="17" t="s">
        <v>53</v>
      </c>
      <c r="E222" s="253">
        <v>25000</v>
      </c>
      <c r="F222" s="253">
        <v>25000</v>
      </c>
      <c r="G222" s="253">
        <v>25000</v>
      </c>
      <c r="H222" s="253">
        <v>25000</v>
      </c>
      <c r="I222" s="253">
        <v>25000</v>
      </c>
      <c r="J222" s="193" t="s">
        <v>8</v>
      </c>
      <c r="K222" s="16" t="s">
        <v>309</v>
      </c>
      <c r="L222" s="94" t="s">
        <v>30</v>
      </c>
      <c r="M222" s="302"/>
      <c r="N222" s="302"/>
    </row>
    <row r="223" spans="1:14" ht="21.75" customHeight="1">
      <c r="A223" s="6"/>
      <c r="B223" s="11" t="s">
        <v>1206</v>
      </c>
      <c r="C223" s="16" t="s">
        <v>312</v>
      </c>
      <c r="D223" s="11" t="s">
        <v>55</v>
      </c>
      <c r="E223" s="253"/>
      <c r="F223" s="253"/>
      <c r="G223" s="253"/>
      <c r="H223" s="253"/>
      <c r="I223" s="253"/>
      <c r="J223" s="83"/>
      <c r="K223" s="16" t="s">
        <v>310</v>
      </c>
      <c r="L223" s="94" t="s">
        <v>31</v>
      </c>
      <c r="M223" s="302"/>
      <c r="N223" s="302"/>
    </row>
    <row r="224" spans="1:14" ht="21.75" customHeight="1">
      <c r="A224" s="6"/>
      <c r="B224" s="11"/>
      <c r="C224" s="16" t="s">
        <v>313</v>
      </c>
      <c r="D224" s="11"/>
      <c r="E224" s="253"/>
      <c r="F224" s="253"/>
      <c r="G224" s="253"/>
      <c r="H224" s="253"/>
      <c r="I224" s="253"/>
      <c r="J224" s="83"/>
      <c r="K224" s="16" t="s">
        <v>311</v>
      </c>
      <c r="L224" s="94"/>
      <c r="M224" s="302"/>
      <c r="N224" s="302"/>
    </row>
    <row r="225" spans="1:14" ht="21.75" customHeight="1">
      <c r="A225" s="6"/>
      <c r="B225" s="11"/>
      <c r="C225" s="39" t="s">
        <v>318</v>
      </c>
      <c r="D225" s="6"/>
      <c r="E225" s="253"/>
      <c r="F225" s="253"/>
      <c r="G225" s="253"/>
      <c r="H225" s="253"/>
      <c r="I225" s="253"/>
      <c r="J225" s="147"/>
      <c r="K225" s="16" t="s">
        <v>314</v>
      </c>
      <c r="L225" s="94"/>
      <c r="M225" s="302"/>
      <c r="N225" s="302"/>
    </row>
    <row r="226" spans="1:14" ht="21.75" customHeight="1">
      <c r="A226" s="6"/>
      <c r="B226" s="11"/>
      <c r="C226" s="320" t="s">
        <v>321</v>
      </c>
      <c r="D226" s="6"/>
      <c r="E226" s="253"/>
      <c r="F226" s="253"/>
      <c r="G226" s="253"/>
      <c r="H226" s="253"/>
      <c r="I226" s="253"/>
      <c r="J226" s="147"/>
      <c r="K226" s="16" t="s">
        <v>315</v>
      </c>
      <c r="L226" s="94"/>
      <c r="M226" s="302"/>
      <c r="N226" s="302"/>
    </row>
    <row r="227" spans="1:14" ht="21.75" customHeight="1">
      <c r="A227" s="6"/>
      <c r="B227" s="11"/>
      <c r="C227" s="320" t="s">
        <v>322</v>
      </c>
      <c r="D227" s="6"/>
      <c r="E227" s="253"/>
      <c r="F227" s="253"/>
      <c r="G227" s="253"/>
      <c r="H227" s="253"/>
      <c r="I227" s="253"/>
      <c r="J227" s="147"/>
      <c r="K227" s="321" t="s">
        <v>317</v>
      </c>
      <c r="L227" s="94"/>
      <c r="M227" s="302"/>
      <c r="N227" s="302"/>
    </row>
    <row r="228" spans="1:14" ht="21.75" customHeight="1">
      <c r="A228" s="6"/>
      <c r="B228" s="11"/>
      <c r="C228" s="39" t="s">
        <v>56</v>
      </c>
      <c r="D228" s="6"/>
      <c r="E228" s="253"/>
      <c r="F228" s="253"/>
      <c r="G228" s="253"/>
      <c r="H228" s="253"/>
      <c r="I228" s="253"/>
      <c r="J228" s="147"/>
      <c r="K228" s="321" t="s">
        <v>316</v>
      </c>
      <c r="L228" s="94"/>
      <c r="M228" s="302"/>
      <c r="N228" s="302"/>
    </row>
    <row r="229" spans="1:14" ht="21.75" customHeight="1">
      <c r="A229" s="6"/>
      <c r="B229" s="11"/>
      <c r="C229" s="320" t="s">
        <v>323</v>
      </c>
      <c r="D229" s="6"/>
      <c r="E229" s="253"/>
      <c r="F229" s="253"/>
      <c r="G229" s="253"/>
      <c r="H229" s="253"/>
      <c r="I229" s="253"/>
      <c r="J229" s="147"/>
      <c r="K229" s="321" t="s">
        <v>319</v>
      </c>
      <c r="L229" s="94"/>
      <c r="M229" s="302"/>
      <c r="N229" s="302"/>
    </row>
    <row r="230" spans="1:14" ht="21.75" customHeight="1">
      <c r="A230" s="6"/>
      <c r="B230" s="11"/>
      <c r="C230" s="40"/>
      <c r="D230" s="6"/>
      <c r="E230" s="253"/>
      <c r="F230" s="253"/>
      <c r="G230" s="253"/>
      <c r="H230" s="253"/>
      <c r="I230" s="253"/>
      <c r="J230" s="147"/>
      <c r="K230" s="321" t="s">
        <v>320</v>
      </c>
      <c r="L230" s="94"/>
      <c r="M230" s="302"/>
      <c r="N230" s="302"/>
    </row>
    <row r="231" spans="1:14" ht="21.75" customHeight="1">
      <c r="A231" s="6"/>
      <c r="B231" s="11"/>
      <c r="C231" s="39"/>
      <c r="D231" s="6"/>
      <c r="E231" s="253"/>
      <c r="F231" s="253"/>
      <c r="G231" s="253"/>
      <c r="H231" s="253"/>
      <c r="I231" s="253"/>
      <c r="J231" s="147"/>
      <c r="K231" s="321" t="s">
        <v>48</v>
      </c>
      <c r="L231" s="94"/>
      <c r="M231" s="302"/>
      <c r="N231" s="302"/>
    </row>
    <row r="232" spans="1:14" ht="21.75" customHeight="1">
      <c r="A232" s="6">
        <v>24</v>
      </c>
      <c r="B232" s="11" t="s">
        <v>1127</v>
      </c>
      <c r="C232" s="49" t="s">
        <v>426</v>
      </c>
      <c r="D232" s="6" t="s">
        <v>372</v>
      </c>
      <c r="E232" s="253">
        <v>50000</v>
      </c>
      <c r="F232" s="253">
        <v>50000</v>
      </c>
      <c r="G232" s="253">
        <v>50000</v>
      </c>
      <c r="H232" s="253">
        <v>50000</v>
      </c>
      <c r="I232" s="253">
        <v>50000</v>
      </c>
      <c r="J232" s="190" t="s">
        <v>8</v>
      </c>
      <c r="K232" s="49" t="s">
        <v>433</v>
      </c>
      <c r="L232" s="190" t="s">
        <v>8</v>
      </c>
      <c r="M232" s="4"/>
      <c r="N232" s="5"/>
    </row>
    <row r="233" spans="1:14" ht="21.75" customHeight="1">
      <c r="A233" s="6"/>
      <c r="B233" s="11" t="s">
        <v>1126</v>
      </c>
      <c r="C233" s="39" t="s">
        <v>425</v>
      </c>
      <c r="D233" s="17"/>
      <c r="E233" s="253"/>
      <c r="F233" s="253"/>
      <c r="G233" s="253"/>
      <c r="H233" s="253"/>
      <c r="I233" s="253"/>
      <c r="J233" s="196"/>
      <c r="K233" s="35" t="s">
        <v>434</v>
      </c>
      <c r="L233" s="323"/>
      <c r="M233" s="4"/>
      <c r="N233" s="5"/>
    </row>
    <row r="234" spans="1:14" ht="21.75" customHeight="1">
      <c r="A234" s="7"/>
      <c r="B234" s="20"/>
      <c r="C234" s="486" t="s">
        <v>146</v>
      </c>
      <c r="D234" s="37"/>
      <c r="E234" s="328"/>
      <c r="F234" s="328"/>
      <c r="G234" s="328"/>
      <c r="H234" s="328"/>
      <c r="I234" s="328"/>
      <c r="J234" s="329"/>
      <c r="K234" s="187" t="s">
        <v>435</v>
      </c>
      <c r="L234" s="99"/>
      <c r="M234" s="4"/>
      <c r="N234" s="5"/>
    </row>
    <row r="235" spans="1:14" ht="21.75" customHeight="1">
      <c r="A235" s="22"/>
      <c r="B235" s="23"/>
      <c r="C235" s="528"/>
      <c r="D235" s="12"/>
      <c r="E235" s="254"/>
      <c r="F235" s="254"/>
      <c r="G235" s="254"/>
      <c r="H235" s="254"/>
      <c r="I235" s="254"/>
      <c r="J235" s="443"/>
      <c r="K235" s="182"/>
      <c r="L235" s="98"/>
      <c r="M235" s="4"/>
      <c r="N235" s="5"/>
    </row>
    <row r="236" spans="1:14" ht="21.75" customHeight="1">
      <c r="A236" s="22"/>
      <c r="B236" s="23"/>
      <c r="C236" s="528"/>
      <c r="D236" s="12"/>
      <c r="E236" s="254"/>
      <c r="F236" s="254"/>
      <c r="G236" s="254"/>
      <c r="H236" s="254"/>
      <c r="I236" s="254"/>
      <c r="J236" s="443"/>
      <c r="K236" s="182"/>
      <c r="L236" s="98"/>
      <c r="M236" s="4"/>
      <c r="N236" s="5"/>
    </row>
    <row r="237" spans="1:14" ht="21.75" customHeight="1">
      <c r="A237" s="1035"/>
      <c r="B237" s="1035"/>
      <c r="C237" s="1035"/>
      <c r="D237" s="1037"/>
      <c r="E237" s="85"/>
      <c r="F237" s="85"/>
      <c r="G237" s="85"/>
      <c r="H237" s="85"/>
      <c r="I237" s="85"/>
      <c r="J237" s="146"/>
      <c r="K237" s="100"/>
      <c r="L237" s="247" t="s">
        <v>847</v>
      </c>
      <c r="M237" s="4"/>
      <c r="N237" s="5"/>
    </row>
    <row r="238" spans="1:14" s="270" customFormat="1" ht="21.75" customHeight="1">
      <c r="A238" s="1594" t="s">
        <v>180</v>
      </c>
      <c r="B238" s="1594" t="s">
        <v>255</v>
      </c>
      <c r="C238" s="1594" t="s">
        <v>2</v>
      </c>
      <c r="D238" s="1036" t="s">
        <v>3</v>
      </c>
      <c r="E238" s="1595" t="s">
        <v>145</v>
      </c>
      <c r="F238" s="1596"/>
      <c r="G238" s="1596"/>
      <c r="H238" s="1596"/>
      <c r="I238" s="1597"/>
      <c r="J238" s="203" t="s">
        <v>181</v>
      </c>
      <c r="K238" s="180" t="s">
        <v>865</v>
      </c>
      <c r="L238" s="1058" t="s">
        <v>849</v>
      </c>
    </row>
    <row r="239" spans="1:14" s="270" customFormat="1" ht="21.75" customHeight="1">
      <c r="A239" s="1592"/>
      <c r="B239" s="1592"/>
      <c r="C239" s="1592"/>
      <c r="D239" s="135" t="s">
        <v>4</v>
      </c>
      <c r="E239" s="578">
        <v>2561</v>
      </c>
      <c r="F239" s="579">
        <v>2562</v>
      </c>
      <c r="G239" s="579">
        <v>2563</v>
      </c>
      <c r="H239" s="579">
        <v>2564</v>
      </c>
      <c r="I239" s="579">
        <v>2565</v>
      </c>
      <c r="J239" s="204" t="s">
        <v>182</v>
      </c>
      <c r="K239" s="1592" t="s">
        <v>864</v>
      </c>
      <c r="L239" s="1588" t="s">
        <v>848</v>
      </c>
    </row>
    <row r="240" spans="1:14" s="270" customFormat="1" ht="21.75" customHeight="1">
      <c r="A240" s="1593"/>
      <c r="B240" s="1593"/>
      <c r="C240" s="1593"/>
      <c r="D240" s="136"/>
      <c r="E240" s="205" t="s">
        <v>6</v>
      </c>
      <c r="F240" s="205" t="s">
        <v>6</v>
      </c>
      <c r="G240" s="206" t="s">
        <v>6</v>
      </c>
      <c r="H240" s="206" t="s">
        <v>6</v>
      </c>
      <c r="I240" s="206" t="s">
        <v>6</v>
      </c>
      <c r="J240" s="206"/>
      <c r="K240" s="1593"/>
      <c r="L240" s="1589"/>
    </row>
    <row r="241" spans="1:14" ht="21.75" customHeight="1">
      <c r="A241" s="31">
        <v>25</v>
      </c>
      <c r="B241" s="29" t="s">
        <v>1125</v>
      </c>
      <c r="C241" s="298" t="s">
        <v>647</v>
      </c>
      <c r="D241" s="604" t="s">
        <v>270</v>
      </c>
      <c r="E241" s="253">
        <v>15000</v>
      </c>
      <c r="F241" s="171">
        <v>15000</v>
      </c>
      <c r="G241" s="171">
        <v>15000</v>
      </c>
      <c r="H241" s="171">
        <v>15000</v>
      </c>
      <c r="I241" s="171">
        <v>15000</v>
      </c>
      <c r="J241" s="83" t="s">
        <v>835</v>
      </c>
      <c r="K241" s="35" t="s">
        <v>648</v>
      </c>
      <c r="L241" s="323" t="s">
        <v>30</v>
      </c>
      <c r="M241" s="4"/>
      <c r="N241" s="5"/>
    </row>
    <row r="242" spans="1:14" ht="21.75" customHeight="1">
      <c r="A242" s="31"/>
      <c r="B242" s="29" t="s">
        <v>1124</v>
      </c>
      <c r="C242" s="312" t="s">
        <v>269</v>
      </c>
      <c r="D242" s="604" t="s">
        <v>59</v>
      </c>
      <c r="E242" s="253"/>
      <c r="F242" s="255"/>
      <c r="G242" s="255"/>
      <c r="H242" s="255"/>
      <c r="I242" s="255"/>
      <c r="J242" s="83" t="s">
        <v>733</v>
      </c>
      <c r="K242" s="35" t="s">
        <v>271</v>
      </c>
      <c r="L242" s="323" t="s">
        <v>31</v>
      </c>
      <c r="M242" s="4"/>
      <c r="N242" s="5"/>
    </row>
    <row r="243" spans="1:14" ht="21.75" customHeight="1">
      <c r="A243" s="31"/>
      <c r="B243" s="29"/>
      <c r="C243" s="312"/>
      <c r="D243" s="604"/>
      <c r="E243" s="253"/>
      <c r="F243" s="255"/>
      <c r="G243" s="255"/>
      <c r="H243" s="255"/>
      <c r="I243" s="255"/>
      <c r="J243" s="83" t="s">
        <v>355</v>
      </c>
      <c r="K243" s="35" t="s">
        <v>272</v>
      </c>
      <c r="L243" s="323"/>
      <c r="M243" s="4"/>
      <c r="N243" s="5"/>
    </row>
    <row r="244" spans="1:14" ht="21.75" customHeight="1">
      <c r="A244" s="46">
        <v>26</v>
      </c>
      <c r="B244" s="43" t="s">
        <v>1483</v>
      </c>
      <c r="C244" s="49" t="s">
        <v>436</v>
      </c>
      <c r="D244" s="604" t="s">
        <v>270</v>
      </c>
      <c r="E244" s="253">
        <v>60000</v>
      </c>
      <c r="F244" s="253">
        <v>60000</v>
      </c>
      <c r="G244" s="253">
        <v>60000</v>
      </c>
      <c r="H244" s="253">
        <v>60000</v>
      </c>
      <c r="I244" s="253">
        <v>60000</v>
      </c>
      <c r="J244" s="190" t="s">
        <v>8</v>
      </c>
      <c r="K244" s="49" t="s">
        <v>440</v>
      </c>
      <c r="L244" s="193" t="s">
        <v>8</v>
      </c>
      <c r="M244" s="4"/>
      <c r="N244" s="5"/>
    </row>
    <row r="245" spans="1:14" ht="21.75" customHeight="1">
      <c r="A245" s="31"/>
      <c r="B245" s="29" t="s">
        <v>1098</v>
      </c>
      <c r="C245" s="16" t="s">
        <v>437</v>
      </c>
      <c r="D245" s="604" t="s">
        <v>59</v>
      </c>
      <c r="E245" s="255"/>
      <c r="F245" s="255"/>
      <c r="G245" s="255"/>
      <c r="H245" s="255"/>
      <c r="I245" s="255"/>
      <c r="J245" s="105"/>
      <c r="K245" s="313" t="s">
        <v>441</v>
      </c>
      <c r="L245" s="94"/>
      <c r="M245" s="4"/>
      <c r="N245" s="5"/>
    </row>
    <row r="246" spans="1:14" ht="21.75" customHeight="1">
      <c r="A246" s="31"/>
      <c r="B246" s="29" t="s">
        <v>373</v>
      </c>
      <c r="C246" s="312" t="s">
        <v>438</v>
      </c>
      <c r="D246" s="605"/>
      <c r="E246" s="253"/>
      <c r="F246" s="255"/>
      <c r="G246" s="255"/>
      <c r="H246" s="255"/>
      <c r="I246" s="255"/>
      <c r="J246" s="105"/>
      <c r="K246" s="188" t="s">
        <v>479</v>
      </c>
      <c r="L246" s="457"/>
      <c r="M246" s="4"/>
      <c r="N246" s="5"/>
    </row>
    <row r="247" spans="1:14" ht="21.75" customHeight="1">
      <c r="A247" s="31"/>
      <c r="B247" s="29"/>
      <c r="C247" s="312" t="s">
        <v>439</v>
      </c>
      <c r="D247" s="312"/>
      <c r="E247" s="253"/>
      <c r="F247" s="255"/>
      <c r="G247" s="255"/>
      <c r="H247" s="255"/>
      <c r="I247" s="255"/>
      <c r="J247" s="105"/>
      <c r="K247" s="35" t="s">
        <v>480</v>
      </c>
      <c r="L247" s="367"/>
      <c r="M247" s="4"/>
      <c r="N247" s="5"/>
    </row>
    <row r="248" spans="1:14" ht="21.75" customHeight="1">
      <c r="A248" s="31">
        <v>27</v>
      </c>
      <c r="B248" s="29" t="s">
        <v>1155</v>
      </c>
      <c r="C248" s="324" t="s">
        <v>1174</v>
      </c>
      <c r="D248" s="319" t="s">
        <v>1157</v>
      </c>
      <c r="E248" s="253">
        <v>300000</v>
      </c>
      <c r="F248" s="171" t="s">
        <v>286</v>
      </c>
      <c r="G248" s="171">
        <v>300000</v>
      </c>
      <c r="H248" s="171">
        <v>300000</v>
      </c>
      <c r="I248" s="171">
        <v>300000</v>
      </c>
      <c r="J248" s="190" t="s">
        <v>8</v>
      </c>
      <c r="K248" s="35" t="s">
        <v>1158</v>
      </c>
      <c r="L248" s="193" t="s">
        <v>8</v>
      </c>
      <c r="M248" s="4"/>
      <c r="N248" s="5"/>
    </row>
    <row r="249" spans="1:14" ht="21.75" customHeight="1">
      <c r="A249" s="31"/>
      <c r="B249" s="29" t="s">
        <v>1156</v>
      </c>
      <c r="C249" s="324" t="s">
        <v>1175</v>
      </c>
      <c r="D249" s="324"/>
      <c r="E249" s="253"/>
      <c r="F249" s="171"/>
      <c r="G249" s="171"/>
      <c r="H249" s="171"/>
      <c r="I249" s="171"/>
      <c r="J249" s="105"/>
      <c r="K249" s="16" t="s">
        <v>1159</v>
      </c>
      <c r="L249" s="323"/>
      <c r="M249" s="4"/>
      <c r="N249" s="5"/>
    </row>
    <row r="250" spans="1:14" ht="21.75" customHeight="1">
      <c r="A250" s="6"/>
      <c r="B250" s="11"/>
      <c r="C250" s="50" t="s">
        <v>1157</v>
      </c>
      <c r="D250" s="17"/>
      <c r="E250" s="253"/>
      <c r="F250" s="253"/>
      <c r="G250" s="253"/>
      <c r="H250" s="253"/>
      <c r="I250" s="253"/>
      <c r="J250" s="83"/>
      <c r="K250" s="49" t="s">
        <v>1160</v>
      </c>
      <c r="L250" s="94"/>
      <c r="M250" s="10"/>
      <c r="N250" s="10"/>
    </row>
    <row r="251" spans="1:14" ht="21.75" customHeight="1">
      <c r="A251" s="31">
        <v>28</v>
      </c>
      <c r="B251" s="29" t="s">
        <v>1134</v>
      </c>
      <c r="C251" s="298" t="s">
        <v>1136</v>
      </c>
      <c r="D251" s="319" t="s">
        <v>1138</v>
      </c>
      <c r="E251" s="253">
        <v>200000</v>
      </c>
      <c r="F251" s="171" t="s">
        <v>286</v>
      </c>
      <c r="G251" s="171">
        <v>200000</v>
      </c>
      <c r="H251" s="171">
        <v>200000</v>
      </c>
      <c r="I251" s="171">
        <v>200000</v>
      </c>
      <c r="J251" s="190" t="s">
        <v>8</v>
      </c>
      <c r="K251" s="35" t="s">
        <v>1152</v>
      </c>
      <c r="L251" s="193" t="s">
        <v>8</v>
      </c>
      <c r="M251" s="4"/>
      <c r="N251" s="5"/>
    </row>
    <row r="252" spans="1:14" ht="21.75" customHeight="1">
      <c r="A252" s="31"/>
      <c r="B252" s="29" t="s">
        <v>1135</v>
      </c>
      <c r="C252" s="312" t="s">
        <v>1137</v>
      </c>
      <c r="D252" s="319"/>
      <c r="E252" s="253"/>
      <c r="F252" s="255"/>
      <c r="G252" s="255"/>
      <c r="H252" s="255"/>
      <c r="I252" s="255"/>
      <c r="J252" s="83"/>
      <c r="K252" s="35" t="s">
        <v>1148</v>
      </c>
      <c r="L252" s="323"/>
      <c r="M252" s="4"/>
      <c r="N252" s="5"/>
    </row>
    <row r="253" spans="1:14" ht="21.75" customHeight="1">
      <c r="A253" s="31"/>
      <c r="B253" s="29"/>
      <c r="C253" s="312"/>
      <c r="D253" s="319"/>
      <c r="E253" s="253"/>
      <c r="F253" s="255"/>
      <c r="G253" s="255"/>
      <c r="H253" s="255"/>
      <c r="I253" s="255"/>
      <c r="J253" s="83"/>
      <c r="K253" s="35" t="s">
        <v>1149</v>
      </c>
      <c r="L253" s="323"/>
      <c r="M253" s="4"/>
      <c r="N253" s="5"/>
    </row>
    <row r="254" spans="1:14" ht="21.75" customHeight="1">
      <c r="A254" s="31"/>
      <c r="B254" s="29"/>
      <c r="C254" s="312"/>
      <c r="D254" s="319"/>
      <c r="E254" s="253"/>
      <c r="F254" s="255"/>
      <c r="G254" s="255"/>
      <c r="H254" s="255"/>
      <c r="I254" s="255"/>
      <c r="J254" s="83"/>
      <c r="K254" s="35" t="s">
        <v>1150</v>
      </c>
      <c r="L254" s="323"/>
      <c r="M254" s="4"/>
      <c r="N254" s="5"/>
    </row>
    <row r="255" spans="1:14" ht="21.75" customHeight="1">
      <c r="A255" s="6">
        <v>29</v>
      </c>
      <c r="B255" s="11" t="s">
        <v>1139</v>
      </c>
      <c r="C255" s="49" t="s">
        <v>1140</v>
      </c>
      <c r="D255" s="6" t="s">
        <v>1143</v>
      </c>
      <c r="E255" s="253">
        <v>600000</v>
      </c>
      <c r="F255" s="171" t="s">
        <v>286</v>
      </c>
      <c r="G255" s="253">
        <v>600000</v>
      </c>
      <c r="H255" s="253">
        <v>600000</v>
      </c>
      <c r="I255" s="253">
        <v>600000</v>
      </c>
      <c r="J255" s="190" t="s">
        <v>8</v>
      </c>
      <c r="K255" s="49" t="s">
        <v>1151</v>
      </c>
      <c r="L255" s="193" t="s">
        <v>8</v>
      </c>
      <c r="M255" s="4"/>
      <c r="N255" s="5"/>
    </row>
    <row r="256" spans="1:14" ht="21.75" customHeight="1">
      <c r="A256" s="6"/>
      <c r="B256" s="11"/>
      <c r="C256" s="39" t="s">
        <v>1141</v>
      </c>
      <c r="D256" s="17" t="s">
        <v>1144</v>
      </c>
      <c r="E256" s="253"/>
      <c r="F256" s="253"/>
      <c r="G256" s="253"/>
      <c r="H256" s="253"/>
      <c r="I256" s="253"/>
      <c r="J256" s="196"/>
      <c r="K256" s="35" t="s">
        <v>483</v>
      </c>
      <c r="L256" s="323"/>
      <c r="M256" s="4"/>
      <c r="N256" s="5"/>
    </row>
    <row r="257" spans="1:14" ht="21.75" customHeight="1">
      <c r="A257" s="7"/>
      <c r="B257" s="20"/>
      <c r="C257" s="486" t="s">
        <v>1142</v>
      </c>
      <c r="D257" s="37"/>
      <c r="E257" s="328"/>
      <c r="F257" s="328"/>
      <c r="G257" s="328"/>
      <c r="H257" s="328"/>
      <c r="I257" s="328"/>
      <c r="J257" s="329"/>
      <c r="K257" s="187"/>
      <c r="L257" s="99"/>
      <c r="M257" s="4"/>
      <c r="N257" s="5"/>
    </row>
    <row r="258" spans="1:14" ht="21.75" customHeight="1">
      <c r="A258" s="22"/>
      <c r="B258" s="23"/>
      <c r="C258" s="278"/>
      <c r="D258" s="12"/>
      <c r="E258" s="254"/>
      <c r="F258" s="254"/>
      <c r="G258" s="254"/>
      <c r="H258" s="254"/>
      <c r="I258" s="254"/>
      <c r="J258" s="143"/>
      <c r="K258" s="417"/>
      <c r="L258" s="98"/>
      <c r="M258" s="10"/>
      <c r="N258" s="10"/>
    </row>
    <row r="259" spans="1:14" ht="21.75" customHeight="1">
      <c r="A259" s="22"/>
      <c r="B259" s="23"/>
      <c r="C259" s="528"/>
      <c r="D259" s="12"/>
      <c r="E259" s="254"/>
      <c r="F259" s="254"/>
      <c r="G259" s="254"/>
      <c r="H259" s="254"/>
      <c r="I259" s="254"/>
      <c r="J259" s="443"/>
      <c r="K259" s="182"/>
      <c r="L259" s="98"/>
      <c r="M259" s="4"/>
      <c r="N259" s="5"/>
    </row>
    <row r="260" spans="1:14" ht="21.75" customHeight="1">
      <c r="A260" s="1035"/>
      <c r="B260" s="1035"/>
      <c r="C260" s="1035"/>
      <c r="D260" s="1037"/>
      <c r="E260" s="85"/>
      <c r="F260" s="85"/>
      <c r="G260" s="85"/>
      <c r="H260" s="85"/>
      <c r="I260" s="85"/>
      <c r="J260" s="146"/>
      <c r="K260" s="100"/>
      <c r="L260" s="247" t="s">
        <v>847</v>
      </c>
      <c r="M260" s="4"/>
      <c r="N260" s="5"/>
    </row>
    <row r="261" spans="1:14" s="270" customFormat="1" ht="21.75" customHeight="1">
      <c r="A261" s="1594" t="s">
        <v>180</v>
      </c>
      <c r="B261" s="1594" t="s">
        <v>255</v>
      </c>
      <c r="C261" s="1594" t="s">
        <v>2</v>
      </c>
      <c r="D261" s="1036" t="s">
        <v>3</v>
      </c>
      <c r="E261" s="1595" t="s">
        <v>145</v>
      </c>
      <c r="F261" s="1596"/>
      <c r="G261" s="1596"/>
      <c r="H261" s="1596"/>
      <c r="I261" s="1597"/>
      <c r="J261" s="203" t="s">
        <v>181</v>
      </c>
      <c r="K261" s="180" t="s">
        <v>865</v>
      </c>
      <c r="L261" s="1058" t="s">
        <v>849</v>
      </c>
    </row>
    <row r="262" spans="1:14" s="270" customFormat="1" ht="21.75" customHeight="1">
      <c r="A262" s="1592"/>
      <c r="B262" s="1592"/>
      <c r="C262" s="1592"/>
      <c r="D262" s="135" t="s">
        <v>4</v>
      </c>
      <c r="E262" s="578">
        <v>2561</v>
      </c>
      <c r="F262" s="579">
        <v>2562</v>
      </c>
      <c r="G262" s="579">
        <v>2563</v>
      </c>
      <c r="H262" s="579">
        <v>2564</v>
      </c>
      <c r="I262" s="579">
        <v>2565</v>
      </c>
      <c r="J262" s="204" t="s">
        <v>182</v>
      </c>
      <c r="K262" s="1592" t="s">
        <v>864</v>
      </c>
      <c r="L262" s="1588" t="s">
        <v>848</v>
      </c>
    </row>
    <row r="263" spans="1:14" s="270" customFormat="1" ht="21.75" customHeight="1">
      <c r="A263" s="1593"/>
      <c r="B263" s="1593"/>
      <c r="C263" s="1593"/>
      <c r="D263" s="136"/>
      <c r="E263" s="205" t="s">
        <v>6</v>
      </c>
      <c r="F263" s="205" t="s">
        <v>6</v>
      </c>
      <c r="G263" s="206" t="s">
        <v>6</v>
      </c>
      <c r="H263" s="206" t="s">
        <v>6</v>
      </c>
      <c r="I263" s="206" t="s">
        <v>6</v>
      </c>
      <c r="J263" s="206"/>
      <c r="K263" s="1593"/>
      <c r="L263" s="1589"/>
    </row>
    <row r="264" spans="1:14" ht="21.75" customHeight="1">
      <c r="A264" s="46">
        <v>30</v>
      </c>
      <c r="B264" s="43" t="s">
        <v>1145</v>
      </c>
      <c r="C264" s="49" t="s">
        <v>1146</v>
      </c>
      <c r="D264" s="6" t="s">
        <v>1143</v>
      </c>
      <c r="E264" s="253">
        <v>150000</v>
      </c>
      <c r="F264" s="171" t="s">
        <v>286</v>
      </c>
      <c r="G264" s="171">
        <v>150000</v>
      </c>
      <c r="H264" s="171">
        <v>150000</v>
      </c>
      <c r="I264" s="171">
        <v>150000</v>
      </c>
      <c r="J264" s="83" t="s">
        <v>835</v>
      </c>
      <c r="K264" s="49" t="s">
        <v>1152</v>
      </c>
      <c r="L264" s="13" t="s">
        <v>416</v>
      </c>
      <c r="M264" s="4"/>
      <c r="N264" s="5"/>
    </row>
    <row r="265" spans="1:14" ht="21.75" customHeight="1">
      <c r="A265" s="31"/>
      <c r="B265" s="29" t="s">
        <v>373</v>
      </c>
      <c r="C265" s="16" t="s">
        <v>1147</v>
      </c>
      <c r="D265" s="17" t="s">
        <v>1144</v>
      </c>
      <c r="E265" s="255"/>
      <c r="F265" s="255"/>
      <c r="G265" s="255"/>
      <c r="H265" s="255"/>
      <c r="I265" s="255"/>
      <c r="J265" s="83" t="s">
        <v>733</v>
      </c>
      <c r="K265" s="313" t="s">
        <v>1153</v>
      </c>
      <c r="L265" s="323" t="s">
        <v>7</v>
      </c>
      <c r="M265" s="4"/>
      <c r="N265" s="5"/>
    </row>
    <row r="266" spans="1:14" ht="21.75" customHeight="1">
      <c r="A266" s="31"/>
      <c r="B266" s="29"/>
      <c r="C266" s="312"/>
      <c r="D266" s="319"/>
      <c r="E266" s="253"/>
      <c r="F266" s="255"/>
      <c r="G266" s="255"/>
      <c r="H266" s="255"/>
      <c r="I266" s="255"/>
      <c r="J266" s="83" t="s">
        <v>355</v>
      </c>
      <c r="K266" s="188" t="s">
        <v>1154</v>
      </c>
      <c r="L266" s="457"/>
      <c r="M266" s="4"/>
      <c r="N266" s="5"/>
    </row>
    <row r="267" spans="1:14" ht="21.75" customHeight="1">
      <c r="A267" s="6">
        <v>31</v>
      </c>
      <c r="B267" s="11" t="s">
        <v>1164</v>
      </c>
      <c r="C267" s="49" t="s">
        <v>1165</v>
      </c>
      <c r="D267" s="6" t="s">
        <v>1157</v>
      </c>
      <c r="E267" s="253">
        <v>50000</v>
      </c>
      <c r="F267" s="171" t="s">
        <v>286</v>
      </c>
      <c r="G267" s="171">
        <v>50000</v>
      </c>
      <c r="H267" s="171">
        <v>50000</v>
      </c>
      <c r="I267" s="171">
        <v>50000</v>
      </c>
      <c r="J267" s="190" t="s">
        <v>8</v>
      </c>
      <c r="K267" s="49" t="s">
        <v>1172</v>
      </c>
      <c r="L267" s="13" t="s">
        <v>416</v>
      </c>
      <c r="M267" s="4"/>
      <c r="N267" s="5"/>
    </row>
    <row r="268" spans="1:14" ht="21.75" customHeight="1">
      <c r="A268" s="6"/>
      <c r="B268" s="11" t="s">
        <v>1157</v>
      </c>
      <c r="C268" s="39" t="s">
        <v>1166</v>
      </c>
      <c r="D268" s="17"/>
      <c r="E268" s="253"/>
      <c r="F268" s="253"/>
      <c r="G268" s="253"/>
      <c r="H268" s="253"/>
      <c r="I268" s="253"/>
      <c r="J268" s="196"/>
      <c r="K268" s="35" t="s">
        <v>1173</v>
      </c>
      <c r="L268" s="323"/>
      <c r="M268" s="4"/>
      <c r="N268" s="5"/>
    </row>
    <row r="269" spans="1:14" ht="21.75" customHeight="1">
      <c r="A269" s="6"/>
      <c r="B269" s="11"/>
      <c r="C269" s="189" t="s">
        <v>1167</v>
      </c>
      <c r="D269" s="17"/>
      <c r="E269" s="253"/>
      <c r="F269" s="253"/>
      <c r="G269" s="253"/>
      <c r="H269" s="253"/>
      <c r="I269" s="253"/>
      <c r="J269" s="190"/>
      <c r="K269" s="35"/>
      <c r="L269" s="94"/>
      <c r="M269" s="4"/>
      <c r="N269" s="5"/>
    </row>
    <row r="270" spans="1:14" ht="21.75" customHeight="1">
      <c r="A270" s="46"/>
      <c r="B270" s="43"/>
      <c r="C270" s="49" t="s">
        <v>1168</v>
      </c>
      <c r="D270" s="6"/>
      <c r="E270" s="253"/>
      <c r="F270" s="171"/>
      <c r="G270" s="171"/>
      <c r="H270" s="171"/>
      <c r="I270" s="171"/>
      <c r="J270" s="190"/>
      <c r="K270" s="49"/>
      <c r="L270" s="13"/>
      <c r="M270" s="4"/>
      <c r="N270" s="5"/>
    </row>
    <row r="271" spans="1:14" ht="21.75" customHeight="1">
      <c r="A271" s="31">
        <v>32</v>
      </c>
      <c r="B271" s="29" t="s">
        <v>1330</v>
      </c>
      <c r="C271" s="324" t="s">
        <v>1179</v>
      </c>
      <c r="D271" s="319" t="s">
        <v>1157</v>
      </c>
      <c r="E271" s="253">
        <v>5000</v>
      </c>
      <c r="F271" s="171" t="s">
        <v>286</v>
      </c>
      <c r="G271" s="253">
        <v>5000</v>
      </c>
      <c r="H271" s="253">
        <v>5000</v>
      </c>
      <c r="I271" s="253">
        <v>5000</v>
      </c>
      <c r="J271" s="190" t="s">
        <v>8</v>
      </c>
      <c r="K271" s="35" t="s">
        <v>1181</v>
      </c>
      <c r="L271" s="13" t="s">
        <v>416</v>
      </c>
      <c r="M271" s="4"/>
      <c r="N271" s="5"/>
    </row>
    <row r="272" spans="1:14" ht="21.75" customHeight="1">
      <c r="A272" s="31"/>
      <c r="B272" s="29" t="s">
        <v>1157</v>
      </c>
      <c r="C272" s="324" t="s">
        <v>1176</v>
      </c>
      <c r="D272" s="324"/>
      <c r="E272" s="253"/>
      <c r="F272" s="171"/>
      <c r="G272" s="171"/>
      <c r="H272" s="171"/>
      <c r="I272" s="171"/>
      <c r="J272" s="105"/>
      <c r="K272" s="16" t="s">
        <v>1182</v>
      </c>
      <c r="L272" s="323"/>
      <c r="M272" s="4"/>
      <c r="N272" s="5"/>
    </row>
    <row r="273" spans="1:14" ht="21.75" customHeight="1">
      <c r="A273" s="31"/>
      <c r="B273" s="29"/>
      <c r="C273" s="324" t="s">
        <v>1180</v>
      </c>
      <c r="D273" s="324"/>
      <c r="E273" s="253"/>
      <c r="F273" s="171"/>
      <c r="G273" s="171"/>
      <c r="H273" s="171"/>
      <c r="I273" s="171"/>
      <c r="J273" s="105"/>
      <c r="K273" s="16" t="s">
        <v>1183</v>
      </c>
      <c r="L273" s="323"/>
      <c r="M273" s="4"/>
      <c r="N273" s="5"/>
    </row>
    <row r="274" spans="1:14" ht="21.75" customHeight="1">
      <c r="A274" s="31">
        <v>33</v>
      </c>
      <c r="B274" s="29" t="s">
        <v>1161</v>
      </c>
      <c r="C274" s="298" t="s">
        <v>1162</v>
      </c>
      <c r="D274" s="319" t="s">
        <v>1144</v>
      </c>
      <c r="E274" s="253">
        <v>300000</v>
      </c>
      <c r="F274" s="171" t="s">
        <v>286</v>
      </c>
      <c r="G274" s="171">
        <v>300000</v>
      </c>
      <c r="H274" s="171">
        <v>300000</v>
      </c>
      <c r="I274" s="171">
        <v>300000</v>
      </c>
      <c r="J274" s="190" t="s">
        <v>8</v>
      </c>
      <c r="K274" s="35" t="s">
        <v>1169</v>
      </c>
      <c r="L274" s="13" t="s">
        <v>416</v>
      </c>
      <c r="M274" s="4"/>
      <c r="N274" s="5"/>
    </row>
    <row r="275" spans="1:14" ht="21.75" customHeight="1">
      <c r="A275" s="31"/>
      <c r="B275" s="29" t="s">
        <v>193</v>
      </c>
      <c r="C275" s="312" t="s">
        <v>1163</v>
      </c>
      <c r="D275" s="319"/>
      <c r="E275" s="253"/>
      <c r="F275" s="255"/>
      <c r="G275" s="255"/>
      <c r="H275" s="255"/>
      <c r="I275" s="255"/>
      <c r="J275" s="105"/>
      <c r="K275" s="35" t="s">
        <v>1170</v>
      </c>
      <c r="L275" s="323" t="s">
        <v>7</v>
      </c>
      <c r="M275" s="4"/>
      <c r="N275" s="5"/>
    </row>
    <row r="276" spans="1:14" ht="21.75" customHeight="1">
      <c r="A276" s="31"/>
      <c r="B276" s="29"/>
      <c r="C276" s="324"/>
      <c r="D276" s="324"/>
      <c r="E276" s="253"/>
      <c r="F276" s="171"/>
      <c r="G276" s="171"/>
      <c r="H276" s="171"/>
      <c r="I276" s="171"/>
      <c r="J276" s="105"/>
      <c r="K276" s="35" t="s">
        <v>1171</v>
      </c>
      <c r="L276" s="323"/>
      <c r="M276" s="4"/>
      <c r="N276" s="5"/>
    </row>
    <row r="277" spans="1:14" ht="21.75" customHeight="1">
      <c r="A277" s="31">
        <v>34</v>
      </c>
      <c r="B277" s="29" t="s">
        <v>1184</v>
      </c>
      <c r="C277" s="324" t="s">
        <v>1186</v>
      </c>
      <c r="D277" s="324" t="s">
        <v>1157</v>
      </c>
      <c r="E277" s="253">
        <v>45000</v>
      </c>
      <c r="F277" s="171" t="s">
        <v>286</v>
      </c>
      <c r="G277" s="171">
        <v>45000</v>
      </c>
      <c r="H277" s="171">
        <v>45000</v>
      </c>
      <c r="I277" s="171">
        <v>45000</v>
      </c>
      <c r="J277" s="190" t="s">
        <v>8</v>
      </c>
      <c r="K277" s="35" t="s">
        <v>1181</v>
      </c>
      <c r="L277" s="13" t="s">
        <v>416</v>
      </c>
      <c r="M277" s="10"/>
      <c r="N277" s="10"/>
    </row>
    <row r="278" spans="1:14" ht="21.75" customHeight="1">
      <c r="A278" s="31"/>
      <c r="B278" s="29" t="s">
        <v>1185</v>
      </c>
      <c r="C278" s="324" t="s">
        <v>373</v>
      </c>
      <c r="D278" s="324" t="s">
        <v>1144</v>
      </c>
      <c r="E278" s="253"/>
      <c r="F278" s="171"/>
      <c r="G278" s="171"/>
      <c r="H278" s="171"/>
      <c r="I278" s="171"/>
      <c r="J278" s="105"/>
      <c r="K278" s="16" t="s">
        <v>1182</v>
      </c>
      <c r="L278" s="323"/>
      <c r="M278" s="10"/>
      <c r="N278" s="10"/>
    </row>
    <row r="279" spans="1:14" ht="21.75" customHeight="1">
      <c r="A279" s="7"/>
      <c r="B279" s="20"/>
      <c r="C279" s="330"/>
      <c r="D279" s="37" t="s">
        <v>1178</v>
      </c>
      <c r="E279" s="328"/>
      <c r="F279" s="328"/>
      <c r="G279" s="328"/>
      <c r="H279" s="328"/>
      <c r="I279" s="328"/>
      <c r="J279" s="142"/>
      <c r="K279" s="41" t="s">
        <v>1183</v>
      </c>
      <c r="L279" s="99"/>
      <c r="M279" s="10"/>
      <c r="N279" s="10"/>
    </row>
    <row r="280" spans="1:14" ht="21.75" customHeight="1">
      <c r="A280" s="22"/>
      <c r="B280" s="23"/>
      <c r="C280" s="278"/>
      <c r="D280" s="12"/>
      <c r="E280" s="254"/>
      <c r="F280" s="254"/>
      <c r="G280" s="254"/>
      <c r="H280" s="254"/>
      <c r="I280" s="254"/>
      <c r="J280" s="143"/>
      <c r="K280" s="417"/>
      <c r="L280" s="98"/>
      <c r="M280" s="10"/>
      <c r="N280" s="10"/>
    </row>
    <row r="281" spans="1:14" ht="21.75" customHeight="1">
      <c r="A281" s="22"/>
      <c r="B281" s="23"/>
      <c r="C281" s="278"/>
      <c r="D281" s="12"/>
      <c r="E281" s="254"/>
      <c r="F281" s="254"/>
      <c r="G281" s="254"/>
      <c r="H281" s="254"/>
      <c r="I281" s="254"/>
      <c r="J281" s="143"/>
      <c r="K281" s="417"/>
      <c r="L281" s="98"/>
      <c r="M281" s="10"/>
      <c r="N281" s="10"/>
    </row>
    <row r="282" spans="1:14" ht="21.75" customHeight="1">
      <c r="A282" s="22"/>
      <c r="B282" s="23"/>
      <c r="C282" s="278"/>
      <c r="D282" s="12"/>
      <c r="E282" s="254"/>
      <c r="F282" s="254"/>
      <c r="G282" s="254"/>
      <c r="H282" s="254"/>
      <c r="I282" s="254"/>
      <c r="J282" s="143"/>
      <c r="K282" s="417"/>
      <c r="L282" s="98"/>
      <c r="M282" s="10"/>
      <c r="N282" s="10"/>
    </row>
    <row r="283" spans="1:14" ht="21.75" customHeight="1">
      <c r="A283" s="1035"/>
      <c r="B283" s="1035"/>
      <c r="C283" s="1035"/>
      <c r="D283" s="1037"/>
      <c r="E283" s="85"/>
      <c r="F283" s="85"/>
      <c r="G283" s="85"/>
      <c r="H283" s="85"/>
      <c r="I283" s="85"/>
      <c r="J283" s="146"/>
      <c r="K283" s="100"/>
      <c r="L283" s="247" t="s">
        <v>847</v>
      </c>
      <c r="M283" s="4"/>
      <c r="N283" s="5"/>
    </row>
    <row r="284" spans="1:14" s="270" customFormat="1" ht="21.75" customHeight="1">
      <c r="A284" s="1594" t="s">
        <v>180</v>
      </c>
      <c r="B284" s="1594" t="s">
        <v>255</v>
      </c>
      <c r="C284" s="1594" t="s">
        <v>2</v>
      </c>
      <c r="D284" s="1036" t="s">
        <v>3</v>
      </c>
      <c r="E284" s="1595" t="s">
        <v>145</v>
      </c>
      <c r="F284" s="1596"/>
      <c r="G284" s="1596"/>
      <c r="H284" s="1596"/>
      <c r="I284" s="1597"/>
      <c r="J284" s="203" t="s">
        <v>181</v>
      </c>
      <c r="K284" s="180" t="s">
        <v>865</v>
      </c>
      <c r="L284" s="1058" t="s">
        <v>849</v>
      </c>
    </row>
    <row r="285" spans="1:14" s="270" customFormat="1" ht="21.75" customHeight="1">
      <c r="A285" s="1592"/>
      <c r="B285" s="1592"/>
      <c r="C285" s="1592"/>
      <c r="D285" s="135" t="s">
        <v>4</v>
      </c>
      <c r="E285" s="578">
        <v>2561</v>
      </c>
      <c r="F285" s="579">
        <v>2562</v>
      </c>
      <c r="G285" s="579">
        <v>2563</v>
      </c>
      <c r="H285" s="579">
        <v>2564</v>
      </c>
      <c r="I285" s="579">
        <v>2565</v>
      </c>
      <c r="J285" s="204" t="s">
        <v>182</v>
      </c>
      <c r="K285" s="1592" t="s">
        <v>864</v>
      </c>
      <c r="L285" s="1588" t="s">
        <v>848</v>
      </c>
    </row>
    <row r="286" spans="1:14" s="270" customFormat="1" ht="21.75" customHeight="1">
      <c r="A286" s="1593"/>
      <c r="B286" s="1593"/>
      <c r="C286" s="1593"/>
      <c r="D286" s="136"/>
      <c r="E286" s="205" t="s">
        <v>6</v>
      </c>
      <c r="F286" s="205" t="s">
        <v>6</v>
      </c>
      <c r="G286" s="206" t="s">
        <v>6</v>
      </c>
      <c r="H286" s="206" t="s">
        <v>6</v>
      </c>
      <c r="I286" s="206" t="s">
        <v>6</v>
      </c>
      <c r="J286" s="206"/>
      <c r="K286" s="1593"/>
      <c r="L286" s="1589"/>
    </row>
    <row r="287" spans="1:14" ht="21.75" customHeight="1">
      <c r="A287" s="31">
        <v>35</v>
      </c>
      <c r="B287" s="29" t="s">
        <v>1187</v>
      </c>
      <c r="C287" s="298" t="s">
        <v>1188</v>
      </c>
      <c r="D287" s="603" t="s">
        <v>1190</v>
      </c>
      <c r="E287" s="253">
        <v>15000</v>
      </c>
      <c r="F287" s="171" t="s">
        <v>286</v>
      </c>
      <c r="G287" s="171">
        <v>15000</v>
      </c>
      <c r="H287" s="171">
        <v>15000</v>
      </c>
      <c r="I287" s="171">
        <v>15000</v>
      </c>
      <c r="J287" s="83" t="s">
        <v>835</v>
      </c>
      <c r="K287" s="35" t="s">
        <v>1192</v>
      </c>
      <c r="L287" s="323" t="s">
        <v>416</v>
      </c>
      <c r="M287" s="10"/>
      <c r="N287" s="10"/>
    </row>
    <row r="288" spans="1:14" ht="21.75" customHeight="1">
      <c r="A288" s="31"/>
      <c r="B288" s="29"/>
      <c r="C288" s="312" t="s">
        <v>1189</v>
      </c>
      <c r="D288" s="603" t="s">
        <v>1191</v>
      </c>
      <c r="E288" s="253"/>
      <c r="F288" s="255"/>
      <c r="G288" s="255"/>
      <c r="H288" s="255"/>
      <c r="I288" s="255"/>
      <c r="J288" s="83" t="s">
        <v>733</v>
      </c>
      <c r="K288" s="35" t="s">
        <v>1193</v>
      </c>
      <c r="L288" s="323"/>
      <c r="M288" s="10"/>
      <c r="N288" s="10"/>
    </row>
    <row r="289" spans="1:14" ht="21.75" customHeight="1">
      <c r="A289" s="31"/>
      <c r="B289" s="29"/>
      <c r="C289" s="312"/>
      <c r="D289" s="603"/>
      <c r="E289" s="253"/>
      <c r="F289" s="255"/>
      <c r="G289" s="255"/>
      <c r="H289" s="255"/>
      <c r="I289" s="255"/>
      <c r="J289" s="83" t="s">
        <v>355</v>
      </c>
      <c r="K289" s="35" t="s">
        <v>1194</v>
      </c>
      <c r="L289" s="323"/>
      <c r="M289" s="10"/>
      <c r="N289" s="10"/>
    </row>
    <row r="290" spans="1:14" ht="21.75" customHeight="1">
      <c r="A290" s="31">
        <v>36</v>
      </c>
      <c r="B290" s="29" t="s">
        <v>1105</v>
      </c>
      <c r="C290" s="312" t="s">
        <v>1422</v>
      </c>
      <c r="D290" s="574" t="s">
        <v>1633</v>
      </c>
      <c r="E290" s="253">
        <v>150000</v>
      </c>
      <c r="F290" s="255">
        <v>150000</v>
      </c>
      <c r="G290" s="255">
        <v>150000</v>
      </c>
      <c r="H290" s="255">
        <v>150000</v>
      </c>
      <c r="I290" s="255">
        <v>150000</v>
      </c>
      <c r="J290" s="190" t="s">
        <v>8</v>
      </c>
      <c r="K290" s="35" t="s">
        <v>1423</v>
      </c>
      <c r="L290" s="323"/>
      <c r="M290" s="10"/>
      <c r="N290" s="10"/>
    </row>
    <row r="291" spans="1:14" ht="21.75" customHeight="1">
      <c r="A291" s="31"/>
      <c r="B291" s="29" t="s">
        <v>1106</v>
      </c>
      <c r="C291" s="312" t="s">
        <v>328</v>
      </c>
      <c r="D291" s="574" t="s">
        <v>1634</v>
      </c>
      <c r="E291" s="253"/>
      <c r="F291" s="255"/>
      <c r="G291" s="255"/>
      <c r="H291" s="255"/>
      <c r="I291" s="255"/>
      <c r="J291" s="83"/>
      <c r="K291" s="35" t="s">
        <v>292</v>
      </c>
      <c r="L291" s="323"/>
      <c r="M291" s="10"/>
      <c r="N291" s="10"/>
    </row>
    <row r="292" spans="1:14" ht="21.75" customHeight="1">
      <c r="A292" s="31"/>
      <c r="B292" s="29"/>
      <c r="C292" s="312"/>
      <c r="D292" s="574" t="s">
        <v>1635</v>
      </c>
      <c r="E292" s="253"/>
      <c r="F292" s="255"/>
      <c r="G292" s="255"/>
      <c r="H292" s="255"/>
      <c r="I292" s="255"/>
      <c r="J292" s="83"/>
      <c r="K292" s="35"/>
      <c r="L292" s="323"/>
      <c r="M292" s="10"/>
      <c r="N292" s="10"/>
    </row>
    <row r="293" spans="1:14" ht="21.75" customHeight="1">
      <c r="A293" s="31">
        <v>37</v>
      </c>
      <c r="B293" s="29" t="s">
        <v>1484</v>
      </c>
      <c r="C293" s="298" t="s">
        <v>1485</v>
      </c>
      <c r="D293" s="574" t="s">
        <v>1636</v>
      </c>
      <c r="E293" s="253">
        <v>0</v>
      </c>
      <c r="F293" s="171" t="s">
        <v>286</v>
      </c>
      <c r="G293" s="171">
        <v>0</v>
      </c>
      <c r="H293" s="171">
        <v>0</v>
      </c>
      <c r="I293" s="154">
        <v>5000000</v>
      </c>
      <c r="J293" s="190" t="s">
        <v>8</v>
      </c>
      <c r="K293" s="35" t="s">
        <v>1486</v>
      </c>
      <c r="L293" s="323" t="s">
        <v>416</v>
      </c>
      <c r="M293" s="4"/>
      <c r="N293" s="5"/>
    </row>
    <row r="294" spans="1:14" ht="21.75" customHeight="1">
      <c r="A294" s="31"/>
      <c r="B294" s="29" t="s">
        <v>59</v>
      </c>
      <c r="C294" s="312" t="s">
        <v>1487</v>
      </c>
      <c r="D294" s="574" t="s">
        <v>1637</v>
      </c>
      <c r="E294" s="253"/>
      <c r="F294" s="255"/>
      <c r="G294" s="255"/>
      <c r="H294" s="255"/>
      <c r="I294" s="255"/>
      <c r="J294" s="83"/>
      <c r="K294" s="35" t="s">
        <v>1488</v>
      </c>
      <c r="L294" s="323"/>
      <c r="M294" s="4"/>
      <c r="N294" s="5"/>
    </row>
    <row r="295" spans="1:14" ht="21.75" customHeight="1">
      <c r="A295" s="31"/>
      <c r="B295" s="29"/>
      <c r="C295" s="312"/>
      <c r="D295" s="319"/>
      <c r="E295" s="253"/>
      <c r="F295" s="255"/>
      <c r="G295" s="255"/>
      <c r="H295" s="255"/>
      <c r="I295" s="255"/>
      <c r="J295" s="83"/>
      <c r="K295" s="35"/>
      <c r="L295" s="323"/>
      <c r="M295" s="4"/>
      <c r="N295" s="5"/>
    </row>
    <row r="296" spans="1:14" ht="21.75" customHeight="1">
      <c r="A296" s="31">
        <v>38</v>
      </c>
      <c r="B296" s="29" t="s">
        <v>1489</v>
      </c>
      <c r="C296" s="572" t="s">
        <v>1638</v>
      </c>
      <c r="D296" s="319" t="s">
        <v>1178</v>
      </c>
      <c r="E296" s="253">
        <v>0</v>
      </c>
      <c r="F296" s="255">
        <v>0</v>
      </c>
      <c r="G296" s="255">
        <v>60000</v>
      </c>
      <c r="H296" s="255">
        <v>0</v>
      </c>
      <c r="I296" s="255">
        <v>0</v>
      </c>
      <c r="J296" s="190" t="s">
        <v>8</v>
      </c>
      <c r="K296" s="35" t="s">
        <v>1178</v>
      </c>
      <c r="L296" s="323" t="s">
        <v>416</v>
      </c>
      <c r="M296" s="4"/>
      <c r="N296" s="5"/>
    </row>
    <row r="297" spans="1:14" ht="21.75" customHeight="1">
      <c r="A297" s="31"/>
      <c r="B297" s="29" t="s">
        <v>1490</v>
      </c>
      <c r="C297" s="312" t="s">
        <v>1639</v>
      </c>
      <c r="D297" s="319"/>
      <c r="E297" s="253"/>
      <c r="F297" s="255"/>
      <c r="G297" s="255"/>
      <c r="H297" s="255"/>
      <c r="I297" s="255"/>
      <c r="J297" s="83"/>
      <c r="K297" s="35" t="s">
        <v>1491</v>
      </c>
      <c r="L297" s="323"/>
      <c r="M297" s="4"/>
      <c r="N297" s="5"/>
    </row>
    <row r="298" spans="1:14" ht="21.75" customHeight="1">
      <c r="A298" s="31"/>
      <c r="B298" s="29"/>
      <c r="C298" s="312" t="s">
        <v>1640</v>
      </c>
      <c r="D298" s="319"/>
      <c r="E298" s="253"/>
      <c r="F298" s="255"/>
      <c r="G298" s="255"/>
      <c r="H298" s="255"/>
      <c r="I298" s="255"/>
      <c r="J298" s="83"/>
      <c r="K298" s="35" t="s">
        <v>1493</v>
      </c>
      <c r="L298" s="323"/>
      <c r="M298" s="4"/>
      <c r="N298" s="5"/>
    </row>
    <row r="299" spans="1:14" ht="21.75" customHeight="1">
      <c r="A299" s="31"/>
      <c r="B299" s="29"/>
      <c r="C299" s="312" t="s">
        <v>1641</v>
      </c>
      <c r="D299" s="319"/>
      <c r="E299" s="253"/>
      <c r="F299" s="255"/>
      <c r="G299" s="255"/>
      <c r="H299" s="255"/>
      <c r="I299" s="255"/>
      <c r="J299" s="83"/>
      <c r="K299" s="35" t="s">
        <v>1494</v>
      </c>
      <c r="L299" s="323"/>
      <c r="M299" s="4"/>
      <c r="N299" s="5"/>
    </row>
    <row r="300" spans="1:14" ht="21.75" customHeight="1">
      <c r="A300" s="31">
        <v>39</v>
      </c>
      <c r="B300" s="29" t="s">
        <v>1495</v>
      </c>
      <c r="C300" s="298" t="s">
        <v>1496</v>
      </c>
      <c r="D300" s="319" t="s">
        <v>1178</v>
      </c>
      <c r="E300" s="253">
        <v>0</v>
      </c>
      <c r="F300" s="171" t="s">
        <v>286</v>
      </c>
      <c r="G300" s="171">
        <v>0</v>
      </c>
      <c r="H300" s="171">
        <v>50000</v>
      </c>
      <c r="I300" s="171">
        <v>0</v>
      </c>
      <c r="J300" s="83" t="s">
        <v>835</v>
      </c>
      <c r="K300" s="35" t="s">
        <v>1497</v>
      </c>
      <c r="L300" s="323" t="s">
        <v>416</v>
      </c>
    </row>
    <row r="301" spans="1:14" ht="21.75" customHeight="1">
      <c r="A301" s="31"/>
      <c r="B301" s="29" t="s">
        <v>1498</v>
      </c>
      <c r="C301" s="312" t="s">
        <v>408</v>
      </c>
      <c r="D301" s="319"/>
      <c r="E301" s="253"/>
      <c r="F301" s="255"/>
      <c r="G301" s="255"/>
      <c r="H301" s="255"/>
      <c r="I301" s="255"/>
      <c r="J301" s="83" t="s">
        <v>733</v>
      </c>
      <c r="K301" s="35" t="s">
        <v>1376</v>
      </c>
      <c r="L301" s="323"/>
    </row>
    <row r="302" spans="1:14" ht="21.75" customHeight="1">
      <c r="A302" s="300"/>
      <c r="B302" s="301"/>
      <c r="C302" s="606" t="s">
        <v>1499</v>
      </c>
      <c r="D302" s="607"/>
      <c r="E302" s="328"/>
      <c r="F302" s="608"/>
      <c r="G302" s="608"/>
      <c r="H302" s="608"/>
      <c r="I302" s="608"/>
      <c r="J302" s="142" t="s">
        <v>1492</v>
      </c>
      <c r="K302" s="187" t="s">
        <v>1500</v>
      </c>
      <c r="L302" s="490"/>
    </row>
    <row r="303" spans="1:14" ht="21.75" customHeight="1">
      <c r="A303" s="303"/>
      <c r="B303" s="304"/>
      <c r="C303" s="305"/>
      <c r="D303" s="306"/>
      <c r="E303" s="254"/>
      <c r="F303" s="598"/>
      <c r="G303" s="598"/>
      <c r="H303" s="598"/>
      <c r="I303" s="598"/>
      <c r="J303" s="143"/>
      <c r="K303" s="182"/>
      <c r="L303" s="485"/>
      <c r="M303" s="4"/>
      <c r="N303" s="5"/>
    </row>
    <row r="304" spans="1:14" ht="21.75" customHeight="1">
      <c r="A304" s="303"/>
      <c r="B304" s="304"/>
      <c r="C304" s="305"/>
      <c r="D304" s="306"/>
      <c r="E304" s="254"/>
      <c r="F304" s="598"/>
      <c r="G304" s="598"/>
      <c r="H304" s="598"/>
      <c r="I304" s="598"/>
      <c r="J304" s="143"/>
      <c r="K304" s="182"/>
      <c r="L304" s="485"/>
      <c r="M304" s="4"/>
      <c r="N304" s="5"/>
    </row>
    <row r="305" spans="1:14" ht="21.75" customHeight="1">
      <c r="A305" s="303"/>
      <c r="B305" s="304"/>
      <c r="C305" s="305"/>
      <c r="D305" s="306"/>
      <c r="E305" s="254"/>
      <c r="F305" s="598"/>
      <c r="G305" s="598"/>
      <c r="H305" s="598"/>
      <c r="I305" s="598"/>
      <c r="J305" s="143"/>
      <c r="K305" s="182"/>
      <c r="L305" s="485"/>
      <c r="M305" s="4"/>
      <c r="N305" s="5"/>
    </row>
    <row r="306" spans="1:14" ht="21.75" customHeight="1">
      <c r="A306" s="1035"/>
      <c r="B306" s="1035"/>
      <c r="C306" s="1035"/>
      <c r="D306" s="1037"/>
      <c r="E306" s="85"/>
      <c r="F306" s="85"/>
      <c r="G306" s="85"/>
      <c r="H306" s="85"/>
      <c r="I306" s="85"/>
      <c r="J306" s="146"/>
      <c r="K306" s="100"/>
      <c r="L306" s="247" t="s">
        <v>847</v>
      </c>
      <c r="M306" s="4"/>
      <c r="N306" s="5"/>
    </row>
    <row r="307" spans="1:14" s="270" customFormat="1" ht="21.75" customHeight="1">
      <c r="A307" s="1594" t="s">
        <v>180</v>
      </c>
      <c r="B307" s="1594" t="s">
        <v>255</v>
      </c>
      <c r="C307" s="1594" t="s">
        <v>2</v>
      </c>
      <c r="D307" s="1036" t="s">
        <v>3</v>
      </c>
      <c r="E307" s="1595" t="s">
        <v>145</v>
      </c>
      <c r="F307" s="1596"/>
      <c r="G307" s="1596"/>
      <c r="H307" s="1596"/>
      <c r="I307" s="1597"/>
      <c r="J307" s="203" t="s">
        <v>181</v>
      </c>
      <c r="K307" s="180" t="s">
        <v>865</v>
      </c>
      <c r="L307" s="1058" t="s">
        <v>849</v>
      </c>
    </row>
    <row r="308" spans="1:14" s="270" customFormat="1" ht="21.75" customHeight="1">
      <c r="A308" s="1592"/>
      <c r="B308" s="1592"/>
      <c r="C308" s="1592"/>
      <c r="D308" s="135" t="s">
        <v>4</v>
      </c>
      <c r="E308" s="578">
        <v>2561</v>
      </c>
      <c r="F308" s="579">
        <v>2562</v>
      </c>
      <c r="G308" s="579">
        <v>2563</v>
      </c>
      <c r="H308" s="579">
        <v>2564</v>
      </c>
      <c r="I308" s="579">
        <v>2565</v>
      </c>
      <c r="J308" s="204" t="s">
        <v>182</v>
      </c>
      <c r="K308" s="1592" t="s">
        <v>864</v>
      </c>
      <c r="L308" s="1588" t="s">
        <v>848</v>
      </c>
    </row>
    <row r="309" spans="1:14" s="270" customFormat="1" ht="21.75" customHeight="1">
      <c r="A309" s="1593"/>
      <c r="B309" s="1593"/>
      <c r="C309" s="1593"/>
      <c r="D309" s="136"/>
      <c r="E309" s="205" t="s">
        <v>6</v>
      </c>
      <c r="F309" s="205" t="s">
        <v>6</v>
      </c>
      <c r="G309" s="206" t="s">
        <v>6</v>
      </c>
      <c r="H309" s="206" t="s">
        <v>6</v>
      </c>
      <c r="I309" s="206" t="s">
        <v>6</v>
      </c>
      <c r="J309" s="206"/>
      <c r="K309" s="1593"/>
      <c r="L309" s="1589"/>
    </row>
    <row r="310" spans="1:14" ht="21.75" customHeight="1">
      <c r="A310" s="31">
        <v>40</v>
      </c>
      <c r="B310" s="29" t="s">
        <v>1501</v>
      </c>
      <c r="C310" s="324" t="s">
        <v>1502</v>
      </c>
      <c r="D310" s="319" t="s">
        <v>1178</v>
      </c>
      <c r="E310" s="253">
        <v>0</v>
      </c>
      <c r="F310" s="171" t="s">
        <v>286</v>
      </c>
      <c r="G310" s="171">
        <v>50000</v>
      </c>
      <c r="H310" s="171">
        <v>0</v>
      </c>
      <c r="I310" s="171">
        <v>0</v>
      </c>
      <c r="J310" s="83" t="s">
        <v>835</v>
      </c>
      <c r="K310" s="35" t="s">
        <v>1503</v>
      </c>
      <c r="L310" s="13" t="s">
        <v>416</v>
      </c>
    </row>
    <row r="311" spans="1:14" ht="21.75" customHeight="1">
      <c r="A311" s="31"/>
      <c r="B311" s="29" t="s">
        <v>1504</v>
      </c>
      <c r="C311" s="324" t="s">
        <v>1505</v>
      </c>
      <c r="D311" s="324"/>
      <c r="E311" s="253"/>
      <c r="F311" s="171"/>
      <c r="G311" s="171"/>
      <c r="H311" s="171"/>
      <c r="I311" s="171"/>
      <c r="J311" s="83" t="s">
        <v>733</v>
      </c>
      <c r="K311" s="16" t="s">
        <v>1506</v>
      </c>
      <c r="L311" s="323"/>
    </row>
    <row r="312" spans="1:14" ht="21.75" customHeight="1">
      <c r="A312" s="6"/>
      <c r="B312" s="11"/>
      <c r="C312" s="50"/>
      <c r="D312" s="17"/>
      <c r="E312" s="253"/>
      <c r="F312" s="253"/>
      <c r="G312" s="253"/>
      <c r="H312" s="253"/>
      <c r="I312" s="253"/>
      <c r="J312" s="83" t="s">
        <v>1492</v>
      </c>
      <c r="K312" s="16" t="s">
        <v>1168</v>
      </c>
      <c r="L312" s="94"/>
    </row>
    <row r="313" spans="1:14" ht="21.75" customHeight="1">
      <c r="A313" s="31">
        <v>41</v>
      </c>
      <c r="B313" s="29" t="s">
        <v>1507</v>
      </c>
      <c r="C313" s="298" t="s">
        <v>1508</v>
      </c>
      <c r="D313" s="319" t="s">
        <v>1178</v>
      </c>
      <c r="E313" s="253">
        <v>0</v>
      </c>
      <c r="F313" s="171">
        <v>0</v>
      </c>
      <c r="G313" s="171">
        <v>0</v>
      </c>
      <c r="H313" s="171">
        <v>0</v>
      </c>
      <c r="I313" s="171">
        <v>100000</v>
      </c>
      <c r="J313" s="83" t="s">
        <v>835</v>
      </c>
      <c r="K313" s="35" t="s">
        <v>1509</v>
      </c>
      <c r="L313" s="323" t="s">
        <v>416</v>
      </c>
    </row>
    <row r="314" spans="1:14" ht="21.75" customHeight="1">
      <c r="A314" s="31"/>
      <c r="B314" s="29" t="s">
        <v>1510</v>
      </c>
      <c r="C314" s="312" t="s">
        <v>1511</v>
      </c>
      <c r="D314" s="319"/>
      <c r="E314" s="253"/>
      <c r="F314" s="255"/>
      <c r="G314" s="255"/>
      <c r="H314" s="255"/>
      <c r="I314" s="255"/>
      <c r="J314" s="83" t="s">
        <v>733</v>
      </c>
      <c r="K314" s="35" t="s">
        <v>1512</v>
      </c>
      <c r="L314" s="323"/>
    </row>
    <row r="315" spans="1:14" ht="21.75" customHeight="1">
      <c r="A315" s="31"/>
      <c r="B315" s="29"/>
      <c r="C315" s="312"/>
      <c r="D315" s="319"/>
      <c r="E315" s="253"/>
      <c r="F315" s="255"/>
      <c r="G315" s="255"/>
      <c r="H315" s="255"/>
      <c r="I315" s="255"/>
      <c r="J315" s="83" t="s">
        <v>1492</v>
      </c>
      <c r="K315" s="35" t="s">
        <v>851</v>
      </c>
      <c r="L315" s="323"/>
    </row>
    <row r="316" spans="1:14" ht="21.75" customHeight="1">
      <c r="A316" s="31">
        <v>42</v>
      </c>
      <c r="B316" s="29" t="s">
        <v>1513</v>
      </c>
      <c r="C316" s="312" t="s">
        <v>1514</v>
      </c>
      <c r="D316" s="319" t="s">
        <v>1178</v>
      </c>
      <c r="E316" s="253">
        <v>0</v>
      </c>
      <c r="F316" s="255">
        <v>0</v>
      </c>
      <c r="G316" s="255">
        <v>100000</v>
      </c>
      <c r="H316" s="255">
        <v>0</v>
      </c>
      <c r="I316" s="255">
        <v>0</v>
      </c>
      <c r="J316" s="83" t="s">
        <v>835</v>
      </c>
      <c r="K316" s="35" t="s">
        <v>1515</v>
      </c>
      <c r="L316" s="323" t="s">
        <v>416</v>
      </c>
    </row>
    <row r="317" spans="1:14" ht="21.75" customHeight="1">
      <c r="A317" s="31"/>
      <c r="B317" s="29" t="s">
        <v>1516</v>
      </c>
      <c r="C317" s="312" t="s">
        <v>1517</v>
      </c>
      <c r="D317" s="324"/>
      <c r="E317" s="253"/>
      <c r="F317" s="255"/>
      <c r="G317" s="255"/>
      <c r="H317" s="255"/>
      <c r="I317" s="255"/>
      <c r="J317" s="83" t="s">
        <v>733</v>
      </c>
      <c r="K317" s="35" t="s">
        <v>1518</v>
      </c>
      <c r="L317" s="323"/>
    </row>
    <row r="318" spans="1:14" ht="21.75" customHeight="1">
      <c r="A318" s="31"/>
      <c r="B318" s="29" t="s">
        <v>1519</v>
      </c>
      <c r="C318" s="312"/>
      <c r="D318" s="319"/>
      <c r="E318" s="253"/>
      <c r="F318" s="255"/>
      <c r="G318" s="255"/>
      <c r="H318" s="255"/>
      <c r="I318" s="255"/>
      <c r="J318" s="83" t="s">
        <v>1492</v>
      </c>
      <c r="K318" s="35" t="s">
        <v>1520</v>
      </c>
      <c r="L318" s="323"/>
    </row>
    <row r="319" spans="1:14" ht="21.75" customHeight="1">
      <c r="A319" s="6"/>
      <c r="B319" s="11"/>
      <c r="C319" s="189"/>
      <c r="D319" s="17"/>
      <c r="E319" s="253"/>
      <c r="F319" s="253"/>
      <c r="G319" s="253"/>
      <c r="H319" s="253"/>
      <c r="I319" s="253"/>
      <c r="J319" s="190"/>
      <c r="K319" s="35" t="s">
        <v>1521</v>
      </c>
      <c r="L319" s="94"/>
    </row>
    <row r="320" spans="1:14" ht="21.75" customHeight="1">
      <c r="A320" s="31">
        <v>43</v>
      </c>
      <c r="B320" s="29" t="s">
        <v>1522</v>
      </c>
      <c r="C320" s="298" t="s">
        <v>1523</v>
      </c>
      <c r="D320" s="319" t="s">
        <v>1178</v>
      </c>
      <c r="E320" s="253">
        <v>0</v>
      </c>
      <c r="F320" s="171" t="s">
        <v>286</v>
      </c>
      <c r="G320" s="171">
        <v>0</v>
      </c>
      <c r="H320" s="171">
        <v>90000</v>
      </c>
      <c r="I320" s="153">
        <v>0</v>
      </c>
      <c r="J320" s="83" t="s">
        <v>835</v>
      </c>
      <c r="K320" s="35" t="s">
        <v>1524</v>
      </c>
      <c r="L320" s="323" t="s">
        <v>416</v>
      </c>
    </row>
    <row r="321" spans="1:14" ht="21.75" customHeight="1">
      <c r="A321" s="31"/>
      <c r="B321" s="29" t="s">
        <v>1525</v>
      </c>
      <c r="C321" s="312" t="s">
        <v>1526</v>
      </c>
      <c r="D321" s="324"/>
      <c r="E321" s="253"/>
      <c r="F321" s="255"/>
      <c r="G321" s="255"/>
      <c r="H321" s="255"/>
      <c r="I321" s="255"/>
      <c r="J321" s="83" t="s">
        <v>733</v>
      </c>
      <c r="K321" s="35" t="s">
        <v>1527</v>
      </c>
      <c r="L321" s="323"/>
    </row>
    <row r="322" spans="1:14" ht="21.75" customHeight="1">
      <c r="A322" s="31"/>
      <c r="B322" s="29"/>
      <c r="C322" s="312"/>
      <c r="D322" s="319"/>
      <c r="E322" s="253"/>
      <c r="F322" s="255"/>
      <c r="G322" s="255"/>
      <c r="H322" s="255"/>
      <c r="I322" s="255"/>
      <c r="J322" s="83" t="s">
        <v>355</v>
      </c>
      <c r="K322" s="35" t="s">
        <v>1528</v>
      </c>
      <c r="L322" s="323"/>
    </row>
    <row r="323" spans="1:14" ht="21.75" customHeight="1">
      <c r="A323" s="31">
        <v>44</v>
      </c>
      <c r="B323" s="571" t="s">
        <v>1529</v>
      </c>
      <c r="C323" s="572" t="s">
        <v>1530</v>
      </c>
      <c r="D323" s="573" t="s">
        <v>1178</v>
      </c>
      <c r="E323" s="253">
        <v>0</v>
      </c>
      <c r="F323" s="255">
        <v>0</v>
      </c>
      <c r="G323" s="255">
        <v>0</v>
      </c>
      <c r="H323" s="255">
        <v>0</v>
      </c>
      <c r="I323" s="255">
        <v>60000</v>
      </c>
      <c r="J323" s="83" t="s">
        <v>835</v>
      </c>
      <c r="K323" s="35" t="s">
        <v>1531</v>
      </c>
      <c r="L323" s="323" t="s">
        <v>416</v>
      </c>
    </row>
    <row r="324" spans="1:14" ht="21.75" customHeight="1">
      <c r="A324" s="31"/>
      <c r="B324" s="29" t="s">
        <v>1532</v>
      </c>
      <c r="C324" s="312"/>
      <c r="D324" s="319"/>
      <c r="E324" s="253"/>
      <c r="F324" s="255"/>
      <c r="G324" s="255"/>
      <c r="H324" s="255"/>
      <c r="I324" s="255"/>
      <c r="J324" s="83" t="s">
        <v>733</v>
      </c>
      <c r="K324" s="35" t="s">
        <v>1533</v>
      </c>
      <c r="L324" s="323"/>
    </row>
    <row r="325" spans="1:14" ht="21.75" customHeight="1">
      <c r="A325" s="300"/>
      <c r="B325" s="301" t="s">
        <v>1534</v>
      </c>
      <c r="C325" s="606"/>
      <c r="D325" s="607"/>
      <c r="E325" s="328"/>
      <c r="F325" s="608"/>
      <c r="G325" s="608"/>
      <c r="H325" s="608"/>
      <c r="I325" s="608"/>
      <c r="J325" s="142" t="s">
        <v>1492</v>
      </c>
      <c r="K325" s="187"/>
      <c r="L325" s="490"/>
    </row>
    <row r="326" spans="1:14" ht="21.75" customHeight="1">
      <c r="A326" s="303"/>
      <c r="B326" s="304"/>
      <c r="C326" s="305"/>
      <c r="D326" s="306"/>
      <c r="E326" s="254"/>
      <c r="F326" s="598"/>
      <c r="G326" s="598"/>
      <c r="H326" s="598"/>
      <c r="I326" s="598"/>
      <c r="J326" s="143"/>
      <c r="K326" s="182"/>
      <c r="L326" s="485"/>
    </row>
    <row r="327" spans="1:14" ht="21.75" customHeight="1">
      <c r="A327" s="303"/>
      <c r="B327" s="304"/>
      <c r="C327" s="305"/>
      <c r="D327" s="306"/>
      <c r="E327" s="254"/>
      <c r="F327" s="598"/>
      <c r="G327" s="598"/>
      <c r="H327" s="598"/>
      <c r="I327" s="598"/>
      <c r="J327" s="143"/>
      <c r="K327" s="182"/>
      <c r="L327" s="485"/>
    </row>
    <row r="328" spans="1:14" ht="22.5" customHeight="1">
      <c r="A328" s="303"/>
      <c r="B328" s="304"/>
      <c r="C328" s="305"/>
      <c r="D328" s="306"/>
      <c r="E328" s="254"/>
      <c r="F328" s="598"/>
      <c r="G328" s="598"/>
      <c r="H328" s="598"/>
      <c r="I328" s="598"/>
      <c r="J328" s="143"/>
      <c r="K328" s="182"/>
      <c r="L328" s="485"/>
    </row>
    <row r="329" spans="1:14" ht="21.75" customHeight="1">
      <c r="A329" s="1035"/>
      <c r="B329" s="1035"/>
      <c r="C329" s="1035"/>
      <c r="D329" s="1037"/>
      <c r="E329" s="85"/>
      <c r="F329" s="85"/>
      <c r="G329" s="85"/>
      <c r="H329" s="85"/>
      <c r="I329" s="85"/>
      <c r="J329" s="146"/>
      <c r="K329" s="100"/>
      <c r="L329" s="247" t="s">
        <v>847</v>
      </c>
      <c r="M329" s="4"/>
      <c r="N329" s="5"/>
    </row>
    <row r="330" spans="1:14" s="270" customFormat="1" ht="21.75" customHeight="1">
      <c r="A330" s="1594" t="s">
        <v>180</v>
      </c>
      <c r="B330" s="1594" t="s">
        <v>255</v>
      </c>
      <c r="C330" s="1594" t="s">
        <v>2</v>
      </c>
      <c r="D330" s="1036" t="s">
        <v>3</v>
      </c>
      <c r="E330" s="1595" t="s">
        <v>145</v>
      </c>
      <c r="F330" s="1596"/>
      <c r="G330" s="1596"/>
      <c r="H330" s="1596"/>
      <c r="I330" s="1597"/>
      <c r="J330" s="203" t="s">
        <v>181</v>
      </c>
      <c r="K330" s="180" t="s">
        <v>865</v>
      </c>
      <c r="L330" s="1058" t="s">
        <v>849</v>
      </c>
    </row>
    <row r="331" spans="1:14" s="270" customFormat="1" ht="21.75" customHeight="1">
      <c r="A331" s="1592"/>
      <c r="B331" s="1592"/>
      <c r="C331" s="1592"/>
      <c r="D331" s="135" t="s">
        <v>4</v>
      </c>
      <c r="E331" s="578">
        <v>2561</v>
      </c>
      <c r="F331" s="579">
        <v>2562</v>
      </c>
      <c r="G331" s="579">
        <v>2563</v>
      </c>
      <c r="H331" s="579">
        <v>2564</v>
      </c>
      <c r="I331" s="579">
        <v>2565</v>
      </c>
      <c r="J331" s="204" t="s">
        <v>182</v>
      </c>
      <c r="K331" s="1592" t="s">
        <v>864</v>
      </c>
      <c r="L331" s="1588" t="s">
        <v>848</v>
      </c>
    </row>
    <row r="332" spans="1:14" s="270" customFormat="1" ht="21.75" customHeight="1">
      <c r="A332" s="1593"/>
      <c r="B332" s="1593"/>
      <c r="C332" s="1593"/>
      <c r="D332" s="136"/>
      <c r="E332" s="205" t="s">
        <v>6</v>
      </c>
      <c r="F332" s="205" t="s">
        <v>6</v>
      </c>
      <c r="G332" s="206" t="s">
        <v>6</v>
      </c>
      <c r="H332" s="206" t="s">
        <v>6</v>
      </c>
      <c r="I332" s="206" t="s">
        <v>6</v>
      </c>
      <c r="J332" s="206"/>
      <c r="K332" s="1593"/>
      <c r="L332" s="1589"/>
    </row>
    <row r="333" spans="1:14" ht="21.75" customHeight="1">
      <c r="A333" s="438">
        <v>45</v>
      </c>
      <c r="B333" s="439" t="s">
        <v>1535</v>
      </c>
      <c r="C333" s="440" t="s">
        <v>1536</v>
      </c>
      <c r="D333" s="441" t="s">
        <v>1178</v>
      </c>
      <c r="E333" s="192">
        <v>0</v>
      </c>
      <c r="F333" s="261" t="s">
        <v>286</v>
      </c>
      <c r="G333" s="261">
        <v>0</v>
      </c>
      <c r="H333" s="261">
        <v>50000</v>
      </c>
      <c r="I333" s="261">
        <v>0</v>
      </c>
      <c r="J333" s="82" t="s">
        <v>835</v>
      </c>
      <c r="K333" s="181" t="s">
        <v>1537</v>
      </c>
      <c r="L333" s="442" t="s">
        <v>416</v>
      </c>
    </row>
    <row r="334" spans="1:14" ht="21.75" customHeight="1">
      <c r="A334" s="31"/>
      <c r="B334" s="29" t="s">
        <v>1538</v>
      </c>
      <c r="C334" s="312" t="s">
        <v>1539</v>
      </c>
      <c r="D334" s="319"/>
      <c r="E334" s="253"/>
      <c r="F334" s="255"/>
      <c r="G334" s="255"/>
      <c r="H334" s="255"/>
      <c r="I334" s="255"/>
      <c r="J334" s="83" t="s">
        <v>733</v>
      </c>
      <c r="K334" s="35" t="s">
        <v>1540</v>
      </c>
      <c r="L334" s="323"/>
    </row>
    <row r="335" spans="1:14" ht="21.75" customHeight="1">
      <c r="A335" s="31"/>
      <c r="B335" s="29"/>
      <c r="C335" s="312"/>
      <c r="D335" s="319"/>
      <c r="E335" s="253"/>
      <c r="F335" s="255"/>
      <c r="G335" s="255"/>
      <c r="H335" s="255"/>
      <c r="I335" s="255"/>
      <c r="J335" s="83" t="s">
        <v>1492</v>
      </c>
      <c r="K335" s="35" t="s">
        <v>1642</v>
      </c>
      <c r="L335" s="323"/>
    </row>
    <row r="336" spans="1:14" ht="21.75" customHeight="1">
      <c r="A336" s="31">
        <v>46</v>
      </c>
      <c r="B336" s="29" t="s">
        <v>1541</v>
      </c>
      <c r="C336" s="324" t="s">
        <v>1542</v>
      </c>
      <c r="D336" s="319" t="s">
        <v>1178</v>
      </c>
      <c r="E336" s="253">
        <v>0</v>
      </c>
      <c r="F336" s="171" t="s">
        <v>286</v>
      </c>
      <c r="G336" s="171">
        <v>100000</v>
      </c>
      <c r="H336" s="171">
        <v>0</v>
      </c>
      <c r="I336" s="171">
        <v>0</v>
      </c>
      <c r="J336" s="83" t="s">
        <v>8</v>
      </c>
      <c r="K336" s="35" t="s">
        <v>1503</v>
      </c>
      <c r="L336" s="13" t="s">
        <v>416</v>
      </c>
    </row>
    <row r="337" spans="1:14" ht="21.75" customHeight="1">
      <c r="A337" s="31"/>
      <c r="B337" s="29" t="s">
        <v>1543</v>
      </c>
      <c r="C337" s="324" t="s">
        <v>1544</v>
      </c>
      <c r="D337" s="324"/>
      <c r="E337" s="253"/>
      <c r="F337" s="171"/>
      <c r="G337" s="171"/>
      <c r="H337" s="171"/>
      <c r="I337" s="171"/>
      <c r="J337" s="83"/>
      <c r="K337" s="16" t="s">
        <v>1506</v>
      </c>
      <c r="L337" s="323"/>
    </row>
    <row r="338" spans="1:14" ht="21.75" customHeight="1">
      <c r="A338" s="6"/>
      <c r="B338" s="11" t="s">
        <v>1545</v>
      </c>
      <c r="C338" s="50" t="s">
        <v>1546</v>
      </c>
      <c r="D338" s="17"/>
      <c r="E338" s="253"/>
      <c r="F338" s="253"/>
      <c r="G338" s="253"/>
      <c r="H338" s="253"/>
      <c r="I338" s="253"/>
      <c r="J338" s="83"/>
      <c r="K338" s="16" t="s">
        <v>1168</v>
      </c>
      <c r="L338" s="94"/>
    </row>
    <row r="339" spans="1:14" ht="21.75" customHeight="1">
      <c r="A339" s="31"/>
      <c r="B339" s="29"/>
      <c r="C339" s="298" t="s">
        <v>1547</v>
      </c>
      <c r="D339" s="319"/>
      <c r="E339" s="253"/>
      <c r="F339" s="171"/>
      <c r="G339" s="171"/>
      <c r="H339" s="171"/>
      <c r="I339" s="171"/>
      <c r="J339" s="83"/>
      <c r="K339" s="35" t="s">
        <v>1548</v>
      </c>
      <c r="L339" s="323"/>
    </row>
    <row r="340" spans="1:14" ht="21.75" customHeight="1">
      <c r="A340" s="31"/>
      <c r="B340" s="29"/>
      <c r="C340" s="312"/>
      <c r="D340" s="319"/>
      <c r="E340" s="253"/>
      <c r="F340" s="255"/>
      <c r="G340" s="255"/>
      <c r="H340" s="255"/>
      <c r="I340" s="255"/>
      <c r="J340" s="83"/>
      <c r="K340" s="35" t="s">
        <v>1549</v>
      </c>
      <c r="L340" s="323"/>
    </row>
    <row r="341" spans="1:14" ht="21.75" customHeight="1">
      <c r="A341" s="31">
        <v>47</v>
      </c>
      <c r="B341" s="29" t="s">
        <v>1550</v>
      </c>
      <c r="C341" s="312" t="s">
        <v>1551</v>
      </c>
      <c r="D341" s="319" t="s">
        <v>1552</v>
      </c>
      <c r="E341" s="253">
        <v>0</v>
      </c>
      <c r="F341" s="255">
        <v>0</v>
      </c>
      <c r="G341" s="255">
        <v>100000</v>
      </c>
      <c r="H341" s="255">
        <v>0</v>
      </c>
      <c r="I341" s="255">
        <v>0</v>
      </c>
      <c r="J341" s="83" t="s">
        <v>8</v>
      </c>
      <c r="K341" s="35" t="s">
        <v>1553</v>
      </c>
      <c r="L341" s="323" t="s">
        <v>416</v>
      </c>
      <c r="M341" s="4"/>
      <c r="N341" s="5"/>
    </row>
    <row r="342" spans="1:14" ht="21.75" customHeight="1">
      <c r="A342" s="31"/>
      <c r="B342" s="29" t="s">
        <v>1554</v>
      </c>
      <c r="C342" s="312" t="s">
        <v>1555</v>
      </c>
      <c r="D342" s="319"/>
      <c r="E342" s="253"/>
      <c r="F342" s="255"/>
      <c r="G342" s="255"/>
      <c r="H342" s="255"/>
      <c r="I342" s="255"/>
      <c r="J342" s="83"/>
      <c r="K342" s="35" t="s">
        <v>1556</v>
      </c>
      <c r="L342" s="323"/>
      <c r="M342" s="4"/>
      <c r="N342" s="5"/>
    </row>
    <row r="343" spans="1:14" ht="21.75" customHeight="1">
      <c r="A343" s="31"/>
      <c r="B343" s="29"/>
      <c r="C343" s="312" t="s">
        <v>1557</v>
      </c>
      <c r="D343" s="319"/>
      <c r="E343" s="253"/>
      <c r="F343" s="255"/>
      <c r="G343" s="255"/>
      <c r="H343" s="255"/>
      <c r="I343" s="255"/>
      <c r="J343" s="83"/>
      <c r="K343" s="35" t="s">
        <v>1557</v>
      </c>
      <c r="L343" s="323"/>
      <c r="M343" s="4"/>
      <c r="N343" s="5"/>
    </row>
    <row r="344" spans="1:14" ht="21.75" customHeight="1">
      <c r="A344" s="31">
        <v>48</v>
      </c>
      <c r="B344" s="29" t="s">
        <v>1558</v>
      </c>
      <c r="C344" s="312" t="s">
        <v>1559</v>
      </c>
      <c r="D344" s="319" t="s">
        <v>1552</v>
      </c>
      <c r="E344" s="253">
        <v>0</v>
      </c>
      <c r="F344" s="255">
        <v>0</v>
      </c>
      <c r="G344" s="255">
        <v>60000</v>
      </c>
      <c r="H344" s="255">
        <v>0</v>
      </c>
      <c r="I344" s="255">
        <v>0</v>
      </c>
      <c r="J344" s="83" t="s">
        <v>8</v>
      </c>
      <c r="K344" s="35" t="s">
        <v>1560</v>
      </c>
      <c r="L344" s="323" t="s">
        <v>416</v>
      </c>
      <c r="M344" s="4"/>
      <c r="N344" s="5"/>
    </row>
    <row r="345" spans="1:14" ht="21.75" customHeight="1">
      <c r="A345" s="31"/>
      <c r="B345" s="29" t="s">
        <v>1561</v>
      </c>
      <c r="C345" s="312" t="s">
        <v>1562</v>
      </c>
      <c r="D345" s="319"/>
      <c r="E345" s="253"/>
      <c r="F345" s="255"/>
      <c r="G345" s="255"/>
      <c r="H345" s="255"/>
      <c r="I345" s="255"/>
      <c r="J345" s="83"/>
      <c r="K345" s="35" t="s">
        <v>1563</v>
      </c>
      <c r="L345" s="323"/>
      <c r="M345" s="4"/>
      <c r="N345" s="5"/>
    </row>
    <row r="346" spans="1:14" ht="21.75" customHeight="1">
      <c r="A346" s="31">
        <v>49</v>
      </c>
      <c r="B346" s="29" t="s">
        <v>1564</v>
      </c>
      <c r="C346" s="312" t="s">
        <v>1565</v>
      </c>
      <c r="D346" s="319" t="s">
        <v>1144</v>
      </c>
      <c r="E346" s="253">
        <v>0</v>
      </c>
      <c r="F346" s="255">
        <v>0</v>
      </c>
      <c r="G346" s="255">
        <v>100000</v>
      </c>
      <c r="H346" s="255">
        <v>0</v>
      </c>
      <c r="I346" s="255">
        <v>0</v>
      </c>
      <c r="J346" s="83" t="s">
        <v>8</v>
      </c>
      <c r="K346" s="35" t="s">
        <v>1566</v>
      </c>
      <c r="L346" s="323" t="s">
        <v>416</v>
      </c>
      <c r="M346" s="4"/>
      <c r="N346" s="5"/>
    </row>
    <row r="347" spans="1:14" ht="21.75" customHeight="1">
      <c r="A347" s="31"/>
      <c r="B347" s="29" t="s">
        <v>1567</v>
      </c>
      <c r="C347" s="312" t="s">
        <v>1568</v>
      </c>
      <c r="D347" s="319"/>
      <c r="E347" s="253"/>
      <c r="F347" s="255"/>
      <c r="G347" s="255"/>
      <c r="H347" s="255"/>
      <c r="I347" s="255"/>
      <c r="J347" s="83"/>
      <c r="K347" s="35" t="s">
        <v>1569</v>
      </c>
      <c r="L347" s="323"/>
      <c r="M347" s="4"/>
      <c r="N347" s="5"/>
    </row>
    <row r="348" spans="1:14" ht="21.75" customHeight="1">
      <c r="A348" s="31">
        <v>50</v>
      </c>
      <c r="B348" s="29" t="s">
        <v>1570</v>
      </c>
      <c r="C348" s="312" t="s">
        <v>1571</v>
      </c>
      <c r="D348" s="319" t="s">
        <v>1552</v>
      </c>
      <c r="E348" s="253">
        <v>0</v>
      </c>
      <c r="F348" s="255">
        <v>0</v>
      </c>
      <c r="G348" s="255">
        <v>0</v>
      </c>
      <c r="H348" s="255">
        <v>35000</v>
      </c>
      <c r="I348" s="255">
        <v>0</v>
      </c>
      <c r="J348" s="83" t="s">
        <v>8</v>
      </c>
      <c r="K348" s="35" t="s">
        <v>1572</v>
      </c>
      <c r="L348" s="323" t="s">
        <v>416</v>
      </c>
      <c r="M348" s="4"/>
      <c r="N348" s="5"/>
    </row>
    <row r="349" spans="1:14" ht="21.75" customHeight="1">
      <c r="A349" s="31"/>
      <c r="B349" s="29" t="s">
        <v>1573</v>
      </c>
      <c r="C349" s="312"/>
      <c r="D349" s="319"/>
      <c r="E349" s="253"/>
      <c r="F349" s="255"/>
      <c r="G349" s="255"/>
      <c r="H349" s="255"/>
      <c r="I349" s="255"/>
      <c r="J349" s="83"/>
      <c r="K349" s="35"/>
      <c r="L349" s="323"/>
      <c r="M349" s="4"/>
      <c r="N349" s="5"/>
    </row>
    <row r="350" spans="1:14" ht="21.75" customHeight="1">
      <c r="A350" s="300"/>
      <c r="B350" s="301"/>
      <c r="C350" s="606"/>
      <c r="D350" s="607"/>
      <c r="E350" s="328"/>
      <c r="F350" s="608"/>
      <c r="G350" s="608"/>
      <c r="H350" s="608"/>
      <c r="I350" s="608"/>
      <c r="J350" s="142"/>
      <c r="K350" s="187"/>
      <c r="L350" s="490"/>
      <c r="M350" s="4"/>
      <c r="N350" s="5"/>
    </row>
    <row r="351" spans="1:14" ht="21.75" customHeight="1">
      <c r="A351" s="303"/>
      <c r="B351" s="304"/>
      <c r="C351" s="305"/>
      <c r="D351" s="306"/>
      <c r="E351" s="254"/>
      <c r="F351" s="598"/>
      <c r="G351" s="598"/>
      <c r="H351" s="598"/>
      <c r="I351" s="598"/>
      <c r="J351" s="143"/>
      <c r="K351" s="182"/>
      <c r="L351" s="485"/>
      <c r="M351" s="4"/>
      <c r="N351" s="5"/>
    </row>
    <row r="352" spans="1:14" ht="21.75" customHeight="1">
      <c r="A352" s="1035"/>
      <c r="B352" s="1035"/>
      <c r="C352" s="1035"/>
      <c r="D352" s="1037"/>
      <c r="E352" s="85"/>
      <c r="F352" s="85"/>
      <c r="G352" s="85"/>
      <c r="H352" s="85"/>
      <c r="I352" s="85"/>
      <c r="J352" s="146"/>
      <c r="K352" s="100"/>
      <c r="L352" s="247" t="s">
        <v>847</v>
      </c>
      <c r="M352" s="4"/>
      <c r="N352" s="5"/>
    </row>
    <row r="353" spans="1:14" s="270" customFormat="1" ht="21.75" customHeight="1">
      <c r="A353" s="1594" t="s">
        <v>180</v>
      </c>
      <c r="B353" s="1594" t="s">
        <v>255</v>
      </c>
      <c r="C353" s="1594" t="s">
        <v>2</v>
      </c>
      <c r="D353" s="1036" t="s">
        <v>3</v>
      </c>
      <c r="E353" s="1595" t="s">
        <v>145</v>
      </c>
      <c r="F353" s="1596"/>
      <c r="G353" s="1596"/>
      <c r="H353" s="1596"/>
      <c r="I353" s="1597"/>
      <c r="J353" s="203" t="s">
        <v>181</v>
      </c>
      <c r="K353" s="180" t="s">
        <v>865</v>
      </c>
      <c r="L353" s="1058" t="s">
        <v>849</v>
      </c>
    </row>
    <row r="354" spans="1:14" s="270" customFormat="1" ht="21.75" customHeight="1">
      <c r="A354" s="1592"/>
      <c r="B354" s="1592"/>
      <c r="C354" s="1592"/>
      <c r="D354" s="135" t="s">
        <v>4</v>
      </c>
      <c r="E354" s="578">
        <v>2561</v>
      </c>
      <c r="F354" s="579">
        <v>2562</v>
      </c>
      <c r="G354" s="579">
        <v>2563</v>
      </c>
      <c r="H354" s="579">
        <v>2564</v>
      </c>
      <c r="I354" s="579">
        <v>2565</v>
      </c>
      <c r="J354" s="204" t="s">
        <v>182</v>
      </c>
      <c r="K354" s="1592" t="s">
        <v>864</v>
      </c>
      <c r="L354" s="1588" t="s">
        <v>848</v>
      </c>
    </row>
    <row r="355" spans="1:14" s="270" customFormat="1" ht="21.75" customHeight="1">
      <c r="A355" s="1593"/>
      <c r="B355" s="1593"/>
      <c r="C355" s="1593"/>
      <c r="D355" s="136"/>
      <c r="E355" s="205" t="s">
        <v>6</v>
      </c>
      <c r="F355" s="205" t="s">
        <v>6</v>
      </c>
      <c r="G355" s="206" t="s">
        <v>6</v>
      </c>
      <c r="H355" s="206" t="s">
        <v>6</v>
      </c>
      <c r="I355" s="206" t="s">
        <v>6</v>
      </c>
      <c r="J355" s="206"/>
      <c r="K355" s="1593"/>
      <c r="L355" s="1589"/>
    </row>
    <row r="356" spans="1:14" ht="21.75" customHeight="1">
      <c r="A356" s="31">
        <v>51</v>
      </c>
      <c r="B356" s="29" t="s">
        <v>1574</v>
      </c>
      <c r="C356" s="312" t="s">
        <v>1575</v>
      </c>
      <c r="D356" s="574" t="s">
        <v>1177</v>
      </c>
      <c r="E356" s="253">
        <v>0</v>
      </c>
      <c r="F356" s="255">
        <v>0</v>
      </c>
      <c r="G356" s="255">
        <v>0</v>
      </c>
      <c r="H356" s="255">
        <v>360000</v>
      </c>
      <c r="I356" s="255">
        <v>0</v>
      </c>
      <c r="J356" s="83" t="s">
        <v>835</v>
      </c>
      <c r="K356" s="35" t="s">
        <v>1576</v>
      </c>
      <c r="L356" s="323" t="s">
        <v>416</v>
      </c>
      <c r="M356" s="4"/>
      <c r="N356" s="5"/>
    </row>
    <row r="357" spans="1:14" ht="21.75" customHeight="1">
      <c r="A357" s="31"/>
      <c r="B357" s="29"/>
      <c r="C357" s="312" t="s">
        <v>1577</v>
      </c>
      <c r="D357" s="574" t="s">
        <v>1178</v>
      </c>
      <c r="E357" s="253"/>
      <c r="F357" s="255"/>
      <c r="G357" s="255"/>
      <c r="H357" s="255"/>
      <c r="I357" s="255"/>
      <c r="J357" s="83" t="s">
        <v>733</v>
      </c>
      <c r="K357" s="35" t="s">
        <v>1578</v>
      </c>
      <c r="L357" s="323"/>
      <c r="M357" s="4"/>
      <c r="N357" s="5"/>
    </row>
    <row r="358" spans="1:14" ht="21.75" customHeight="1">
      <c r="A358" s="31">
        <v>52</v>
      </c>
      <c r="B358" s="29" t="s">
        <v>1579</v>
      </c>
      <c r="C358" s="312"/>
      <c r="D358" s="319"/>
      <c r="E358" s="253"/>
      <c r="F358" s="255"/>
      <c r="G358" s="255"/>
      <c r="H358" s="255"/>
      <c r="I358" s="255"/>
      <c r="J358" s="83" t="s">
        <v>355</v>
      </c>
      <c r="K358" s="35"/>
      <c r="L358" s="323"/>
      <c r="M358" s="4"/>
      <c r="N358" s="5"/>
    </row>
    <row r="359" spans="1:14" ht="21.75" customHeight="1">
      <c r="A359" s="31"/>
      <c r="B359" s="29" t="s">
        <v>1580</v>
      </c>
      <c r="C359" s="312" t="s">
        <v>1571</v>
      </c>
      <c r="D359" s="319" t="s">
        <v>1144</v>
      </c>
      <c r="E359" s="253">
        <v>0</v>
      </c>
      <c r="F359" s="255">
        <v>0</v>
      </c>
      <c r="G359" s="255">
        <v>0</v>
      </c>
      <c r="H359" s="255">
        <v>15000</v>
      </c>
      <c r="I359" s="255">
        <v>0</v>
      </c>
      <c r="J359" s="190" t="s">
        <v>8</v>
      </c>
      <c r="K359" s="35" t="s">
        <v>1572</v>
      </c>
      <c r="L359" s="323" t="s">
        <v>416</v>
      </c>
      <c r="M359" s="4"/>
      <c r="N359" s="5"/>
    </row>
    <row r="360" spans="1:14" ht="21.75" customHeight="1">
      <c r="A360" s="31"/>
      <c r="B360" s="29"/>
      <c r="C360" s="312"/>
      <c r="D360" s="319"/>
      <c r="E360" s="253"/>
      <c r="F360" s="255"/>
      <c r="G360" s="255"/>
      <c r="H360" s="255"/>
      <c r="I360" s="255"/>
      <c r="J360" s="83"/>
      <c r="K360" s="35"/>
      <c r="L360" s="323"/>
      <c r="M360" s="4"/>
      <c r="N360" s="5"/>
    </row>
    <row r="361" spans="1:14" ht="21.75" customHeight="1">
      <c r="A361" s="31">
        <v>53</v>
      </c>
      <c r="B361" s="29" t="s">
        <v>1581</v>
      </c>
      <c r="C361" s="575" t="s">
        <v>1582</v>
      </c>
      <c r="D361" s="319" t="s">
        <v>1138</v>
      </c>
      <c r="E361" s="253">
        <v>200000</v>
      </c>
      <c r="F361" s="171" t="s">
        <v>286</v>
      </c>
      <c r="G361" s="171">
        <v>200000</v>
      </c>
      <c r="H361" s="171">
        <v>200000</v>
      </c>
      <c r="I361" s="171">
        <v>200000</v>
      </c>
      <c r="J361" s="190" t="s">
        <v>8</v>
      </c>
      <c r="K361" s="35" t="s">
        <v>1152</v>
      </c>
      <c r="L361" s="323" t="s">
        <v>416</v>
      </c>
      <c r="M361" s="4"/>
      <c r="N361" s="5"/>
    </row>
    <row r="362" spans="1:14" ht="21.75" customHeight="1">
      <c r="A362" s="31"/>
      <c r="B362" s="29"/>
      <c r="C362" s="575" t="s">
        <v>1583</v>
      </c>
      <c r="D362" s="319"/>
      <c r="E362" s="253"/>
      <c r="F362" s="255"/>
      <c r="G362" s="255"/>
      <c r="H362" s="255"/>
      <c r="I362" s="255"/>
      <c r="J362" s="83"/>
      <c r="K362" s="35" t="s">
        <v>1148</v>
      </c>
      <c r="L362" s="323" t="s">
        <v>7</v>
      </c>
      <c r="M362" s="4"/>
      <c r="N362" s="5"/>
    </row>
    <row r="363" spans="1:14" ht="21.75" customHeight="1">
      <c r="A363" s="31"/>
      <c r="B363" s="29"/>
      <c r="C363" s="576" t="s">
        <v>1584</v>
      </c>
      <c r="D363" s="319"/>
      <c r="E363" s="253"/>
      <c r="F363" s="255"/>
      <c r="G363" s="255"/>
      <c r="H363" s="255"/>
      <c r="I363" s="255"/>
      <c r="J363" s="83"/>
      <c r="K363" s="35" t="s">
        <v>1149</v>
      </c>
      <c r="L363" s="323"/>
      <c r="M363" s="4"/>
      <c r="N363" s="5"/>
    </row>
    <row r="364" spans="1:14" ht="21.75" customHeight="1">
      <c r="A364" s="31"/>
      <c r="B364" s="29"/>
      <c r="C364" s="312" t="s">
        <v>1577</v>
      </c>
      <c r="D364" s="319"/>
      <c r="E364" s="253"/>
      <c r="F364" s="255"/>
      <c r="G364" s="255"/>
      <c r="H364" s="255"/>
      <c r="I364" s="255"/>
      <c r="J364" s="83"/>
      <c r="K364" s="35" t="s">
        <v>1150</v>
      </c>
      <c r="L364" s="323"/>
      <c r="M364" s="4"/>
      <c r="N364" s="5"/>
    </row>
    <row r="365" spans="1:14" ht="21.75" customHeight="1">
      <c r="A365" s="6">
        <v>54</v>
      </c>
      <c r="B365" s="11" t="s">
        <v>1585</v>
      </c>
      <c r="C365" s="49" t="s">
        <v>1586</v>
      </c>
      <c r="D365" s="6" t="s">
        <v>1157</v>
      </c>
      <c r="E365" s="253">
        <v>350000</v>
      </c>
      <c r="F365" s="171" t="s">
        <v>286</v>
      </c>
      <c r="G365" s="253">
        <v>350000</v>
      </c>
      <c r="H365" s="253">
        <v>350000</v>
      </c>
      <c r="I365" s="253">
        <v>350000</v>
      </c>
      <c r="J365" s="190" t="s">
        <v>8</v>
      </c>
      <c r="K365" s="49" t="s">
        <v>1587</v>
      </c>
      <c r="L365" s="577" t="s">
        <v>416</v>
      </c>
      <c r="M365" s="4"/>
      <c r="N365" s="5"/>
    </row>
    <row r="366" spans="1:14" ht="21.75" customHeight="1">
      <c r="A366" s="6"/>
      <c r="B366" s="11" t="s">
        <v>2312</v>
      </c>
      <c r="C366" s="39" t="s">
        <v>1588</v>
      </c>
      <c r="D366" s="17" t="s">
        <v>1144</v>
      </c>
      <c r="E366" s="253"/>
      <c r="F366" s="253"/>
      <c r="G366" s="253"/>
      <c r="H366" s="253"/>
      <c r="I366" s="253"/>
      <c r="J366" s="196"/>
      <c r="K366" s="35" t="s">
        <v>1589</v>
      </c>
      <c r="L366" s="323" t="s">
        <v>7</v>
      </c>
      <c r="M366" s="4"/>
      <c r="N366" s="5"/>
    </row>
    <row r="367" spans="1:14" ht="21.75" customHeight="1">
      <c r="A367" s="6"/>
      <c r="B367" s="11" t="s">
        <v>1590</v>
      </c>
      <c r="C367" s="189"/>
      <c r="D367" s="17"/>
      <c r="E367" s="253"/>
      <c r="F367" s="253"/>
      <c r="G367" s="253"/>
      <c r="H367" s="253"/>
      <c r="I367" s="253"/>
      <c r="J367" s="190"/>
      <c r="K367" s="35"/>
      <c r="L367" s="94"/>
      <c r="M367" s="4"/>
      <c r="N367" s="5"/>
    </row>
    <row r="368" spans="1:14" ht="21.75" customHeight="1">
      <c r="A368" s="6"/>
      <c r="B368" s="11" t="s">
        <v>1588</v>
      </c>
      <c r="C368" s="189"/>
      <c r="D368" s="17"/>
      <c r="E368" s="253"/>
      <c r="F368" s="253"/>
      <c r="G368" s="253"/>
      <c r="H368" s="253"/>
      <c r="I368" s="253"/>
      <c r="J368" s="190"/>
      <c r="K368" s="35"/>
      <c r="L368" s="94"/>
      <c r="M368" s="4"/>
      <c r="N368" s="5"/>
    </row>
    <row r="369" spans="1:14" ht="21.75" customHeight="1">
      <c r="A369" s="46">
        <v>55</v>
      </c>
      <c r="B369" s="43" t="s">
        <v>1591</v>
      </c>
      <c r="C369" s="49" t="s">
        <v>1592</v>
      </c>
      <c r="D369" s="6" t="s">
        <v>1593</v>
      </c>
      <c r="E369" s="253">
        <v>60000</v>
      </c>
      <c r="F369" s="171" t="s">
        <v>286</v>
      </c>
      <c r="G369" s="171">
        <v>60000</v>
      </c>
      <c r="H369" s="171">
        <v>60000</v>
      </c>
      <c r="I369" s="171">
        <v>60000</v>
      </c>
      <c r="J369" s="190" t="s">
        <v>8</v>
      </c>
      <c r="K369" s="49" t="s">
        <v>1594</v>
      </c>
      <c r="L369" s="13" t="s">
        <v>416</v>
      </c>
      <c r="M369" s="4"/>
      <c r="N369" s="5"/>
    </row>
    <row r="370" spans="1:14" ht="21.75" customHeight="1">
      <c r="A370" s="31"/>
      <c r="B370" s="29" t="s">
        <v>1595</v>
      </c>
      <c r="C370" s="16" t="s">
        <v>1147</v>
      </c>
      <c r="D370" s="17"/>
      <c r="E370" s="255"/>
      <c r="F370" s="255"/>
      <c r="G370" s="255"/>
      <c r="H370" s="255"/>
      <c r="I370" s="255"/>
      <c r="J370" s="105"/>
      <c r="K370" s="313" t="s">
        <v>1153</v>
      </c>
      <c r="L370" s="323" t="s">
        <v>7</v>
      </c>
      <c r="M370" s="4"/>
      <c r="N370" s="5"/>
    </row>
    <row r="371" spans="1:14" ht="21.75" customHeight="1">
      <c r="A371" s="300"/>
      <c r="B371" s="301"/>
      <c r="C371" s="606"/>
      <c r="D371" s="607"/>
      <c r="E371" s="328"/>
      <c r="F371" s="608"/>
      <c r="G371" s="608"/>
      <c r="H371" s="608"/>
      <c r="I371" s="608"/>
      <c r="J371" s="318"/>
      <c r="K371" s="610" t="s">
        <v>1154</v>
      </c>
      <c r="L371" s="611"/>
      <c r="M371" s="4"/>
      <c r="N371" s="5"/>
    </row>
    <row r="372" spans="1:14" ht="21.75" customHeight="1">
      <c r="A372" s="303"/>
      <c r="B372" s="304"/>
      <c r="C372" s="305"/>
      <c r="D372" s="306"/>
      <c r="E372" s="254"/>
      <c r="F372" s="598"/>
      <c r="G372" s="598"/>
      <c r="H372" s="598"/>
      <c r="I372" s="598"/>
      <c r="J372" s="308"/>
      <c r="K372" s="596"/>
      <c r="L372" s="609"/>
      <c r="M372" s="4"/>
      <c r="N372" s="5"/>
    </row>
    <row r="373" spans="1:14" ht="21.75" customHeight="1">
      <c r="A373" s="303"/>
      <c r="B373" s="304"/>
      <c r="C373" s="305"/>
      <c r="D373" s="306"/>
      <c r="E373" s="254"/>
      <c r="F373" s="598"/>
      <c r="G373" s="598"/>
      <c r="H373" s="598"/>
      <c r="I373" s="598"/>
      <c r="J373" s="308"/>
      <c r="K373" s="596"/>
      <c r="L373" s="609"/>
      <c r="M373" s="4"/>
      <c r="N373" s="5"/>
    </row>
    <row r="374" spans="1:14" ht="21.75" customHeight="1">
      <c r="A374" s="303"/>
      <c r="B374" s="304"/>
      <c r="C374" s="305"/>
      <c r="D374" s="306"/>
      <c r="E374" s="254"/>
      <c r="F374" s="598"/>
      <c r="G374" s="598"/>
      <c r="H374" s="598"/>
      <c r="I374" s="598"/>
      <c r="J374" s="308"/>
      <c r="K374" s="596"/>
      <c r="L374" s="609"/>
      <c r="M374" s="4"/>
      <c r="N374" s="5"/>
    </row>
    <row r="375" spans="1:14" ht="21.75" customHeight="1">
      <c r="A375" s="1035"/>
      <c r="B375" s="1035"/>
      <c r="C375" s="1035"/>
      <c r="D375" s="1037"/>
      <c r="E375" s="85"/>
      <c r="F375" s="85"/>
      <c r="G375" s="85"/>
      <c r="H375" s="85"/>
      <c r="I375" s="85"/>
      <c r="J375" s="146"/>
      <c r="K375" s="100"/>
      <c r="L375" s="247" t="s">
        <v>847</v>
      </c>
      <c r="M375" s="4"/>
      <c r="N375" s="5"/>
    </row>
    <row r="376" spans="1:14" s="270" customFormat="1" ht="21.75" customHeight="1">
      <c r="A376" s="1594" t="s">
        <v>180</v>
      </c>
      <c r="B376" s="1594" t="s">
        <v>255</v>
      </c>
      <c r="C376" s="1594" t="s">
        <v>2</v>
      </c>
      <c r="D376" s="1036" t="s">
        <v>3</v>
      </c>
      <c r="E376" s="1595" t="s">
        <v>145</v>
      </c>
      <c r="F376" s="1596"/>
      <c r="G376" s="1596"/>
      <c r="H376" s="1596"/>
      <c r="I376" s="1597"/>
      <c r="J376" s="203" t="s">
        <v>181</v>
      </c>
      <c r="K376" s="180" t="s">
        <v>865</v>
      </c>
      <c r="L376" s="1058" t="s">
        <v>849</v>
      </c>
    </row>
    <row r="377" spans="1:14" s="270" customFormat="1" ht="21.75" customHeight="1">
      <c r="A377" s="1592"/>
      <c r="B377" s="1592"/>
      <c r="C377" s="1592"/>
      <c r="D377" s="135" t="s">
        <v>4</v>
      </c>
      <c r="E377" s="578">
        <v>2561</v>
      </c>
      <c r="F377" s="579">
        <v>2562</v>
      </c>
      <c r="G377" s="579">
        <v>2563</v>
      </c>
      <c r="H377" s="579">
        <v>2564</v>
      </c>
      <c r="I377" s="579">
        <v>2565</v>
      </c>
      <c r="J377" s="204" t="s">
        <v>182</v>
      </c>
      <c r="K377" s="1592" t="s">
        <v>864</v>
      </c>
      <c r="L377" s="1588" t="s">
        <v>848</v>
      </c>
    </row>
    <row r="378" spans="1:14" s="270" customFormat="1" ht="21.75" customHeight="1">
      <c r="A378" s="1593"/>
      <c r="B378" s="1593"/>
      <c r="C378" s="1593"/>
      <c r="D378" s="136"/>
      <c r="E378" s="205" t="s">
        <v>6</v>
      </c>
      <c r="F378" s="205" t="s">
        <v>6</v>
      </c>
      <c r="G378" s="206" t="s">
        <v>6</v>
      </c>
      <c r="H378" s="206" t="s">
        <v>6</v>
      </c>
      <c r="I378" s="206" t="s">
        <v>6</v>
      </c>
      <c r="J378" s="206"/>
      <c r="K378" s="1593"/>
      <c r="L378" s="1589"/>
    </row>
    <row r="379" spans="1:14" ht="21.75" customHeight="1">
      <c r="A379" s="9">
        <v>56</v>
      </c>
      <c r="B379" s="45" t="s">
        <v>129</v>
      </c>
      <c r="C379" s="526" t="s">
        <v>1165</v>
      </c>
      <c r="D379" s="9" t="s">
        <v>1157</v>
      </c>
      <c r="E379" s="192">
        <v>50000</v>
      </c>
      <c r="F379" s="261" t="s">
        <v>286</v>
      </c>
      <c r="G379" s="261">
        <v>50000</v>
      </c>
      <c r="H379" s="261">
        <v>50000</v>
      </c>
      <c r="I379" s="261">
        <v>50000</v>
      </c>
      <c r="J379" s="83" t="s">
        <v>835</v>
      </c>
      <c r="K379" s="526" t="s">
        <v>1172</v>
      </c>
      <c r="L379" s="546" t="s">
        <v>416</v>
      </c>
      <c r="M379" s="4"/>
      <c r="N379" s="5"/>
    </row>
    <row r="380" spans="1:14" ht="21.75" customHeight="1">
      <c r="A380" s="6"/>
      <c r="B380" s="11" t="s">
        <v>1157</v>
      </c>
      <c r="C380" s="39" t="s">
        <v>1166</v>
      </c>
      <c r="D380" s="17"/>
      <c r="E380" s="253"/>
      <c r="F380" s="253"/>
      <c r="G380" s="253"/>
      <c r="H380" s="253"/>
      <c r="I380" s="253"/>
      <c r="J380" s="83" t="s">
        <v>733</v>
      </c>
      <c r="K380" s="35" t="s">
        <v>1173</v>
      </c>
      <c r="L380" s="323"/>
      <c r="M380" s="4"/>
      <c r="N380" s="5"/>
    </row>
    <row r="381" spans="1:14" ht="21.75" customHeight="1">
      <c r="A381" s="6"/>
      <c r="B381" s="11"/>
      <c r="C381" s="189" t="s">
        <v>1167</v>
      </c>
      <c r="D381" s="17"/>
      <c r="E381" s="253"/>
      <c r="F381" s="253"/>
      <c r="G381" s="253"/>
      <c r="H381" s="253"/>
      <c r="I381" s="253"/>
      <c r="J381" s="83" t="s">
        <v>355</v>
      </c>
      <c r="K381" s="35"/>
      <c r="L381" s="94"/>
      <c r="M381" s="4"/>
      <c r="N381" s="5"/>
    </row>
    <row r="382" spans="1:14" ht="21.75" customHeight="1">
      <c r="A382" s="46"/>
      <c r="B382" s="43"/>
      <c r="C382" s="49" t="s">
        <v>1168</v>
      </c>
      <c r="D382" s="6"/>
      <c r="E382" s="253"/>
      <c r="F382" s="171"/>
      <c r="G382" s="171"/>
      <c r="H382" s="171"/>
      <c r="I382" s="171"/>
      <c r="J382" s="190"/>
      <c r="K382" s="49"/>
      <c r="L382" s="13"/>
      <c r="M382" s="4"/>
      <c r="N382" s="5"/>
    </row>
    <row r="383" spans="1:14" ht="21.75" customHeight="1">
      <c r="A383" s="31">
        <v>57</v>
      </c>
      <c r="B383" s="29" t="s">
        <v>1596</v>
      </c>
      <c r="C383" s="324" t="s">
        <v>1597</v>
      </c>
      <c r="D383" s="319" t="s">
        <v>1157</v>
      </c>
      <c r="E383" s="253">
        <v>40000</v>
      </c>
      <c r="F383" s="171" t="s">
        <v>286</v>
      </c>
      <c r="G383" s="253">
        <v>40000</v>
      </c>
      <c r="H383" s="253">
        <v>40000</v>
      </c>
      <c r="I383" s="253">
        <v>40000</v>
      </c>
      <c r="J383" s="190" t="s">
        <v>8</v>
      </c>
      <c r="K383" s="35" t="s">
        <v>1598</v>
      </c>
      <c r="L383" s="13" t="s">
        <v>416</v>
      </c>
      <c r="M383" s="4"/>
      <c r="N383" s="5"/>
    </row>
    <row r="384" spans="1:14" ht="21.75" customHeight="1">
      <c r="A384" s="31"/>
      <c r="B384" s="29" t="s">
        <v>1599</v>
      </c>
      <c r="C384" s="324"/>
      <c r="D384" s="324"/>
      <c r="E384" s="253"/>
      <c r="F384" s="171"/>
      <c r="G384" s="171"/>
      <c r="H384" s="171"/>
      <c r="I384" s="171"/>
      <c r="J384" s="105"/>
      <c r="K384" s="16" t="s">
        <v>1600</v>
      </c>
      <c r="L384" s="323"/>
      <c r="M384" s="4"/>
      <c r="N384" s="5"/>
    </row>
    <row r="385" spans="1:14" ht="21.75" customHeight="1">
      <c r="A385" s="31"/>
      <c r="B385" s="29" t="s">
        <v>1601</v>
      </c>
      <c r="C385" s="324"/>
      <c r="D385" s="324"/>
      <c r="E385" s="253"/>
      <c r="F385" s="171"/>
      <c r="G385" s="171"/>
      <c r="H385" s="171"/>
      <c r="I385" s="171"/>
      <c r="J385" s="105"/>
      <c r="K385" s="16"/>
      <c r="L385" s="323"/>
      <c r="M385" s="4"/>
      <c r="N385" s="5"/>
    </row>
    <row r="386" spans="1:14" ht="21.75" customHeight="1">
      <c r="A386" s="6"/>
      <c r="B386" s="11"/>
      <c r="C386" s="50"/>
      <c r="D386" s="17"/>
      <c r="E386" s="253"/>
      <c r="F386" s="253"/>
      <c r="G386" s="253"/>
      <c r="H386" s="253"/>
      <c r="I386" s="253"/>
      <c r="J386" s="83"/>
      <c r="K386" s="49"/>
      <c r="L386" s="94"/>
      <c r="M386" s="10"/>
      <c r="N386" s="10"/>
    </row>
    <row r="387" spans="1:14" ht="21.75" customHeight="1">
      <c r="A387" s="31">
        <v>58</v>
      </c>
      <c r="B387" s="29" t="s">
        <v>1602</v>
      </c>
      <c r="C387" s="298" t="s">
        <v>1603</v>
      </c>
      <c r="D387" s="319" t="s">
        <v>1157</v>
      </c>
      <c r="E387" s="253">
        <v>30000</v>
      </c>
      <c r="F387" s="171" t="s">
        <v>286</v>
      </c>
      <c r="G387" s="171">
        <v>30000</v>
      </c>
      <c r="H387" s="171">
        <v>30000</v>
      </c>
      <c r="I387" s="171">
        <v>30000</v>
      </c>
      <c r="J387" s="190" t="s">
        <v>8</v>
      </c>
      <c r="K387" s="35" t="s">
        <v>1604</v>
      </c>
      <c r="L387" s="323" t="s">
        <v>416</v>
      </c>
      <c r="M387" s="4"/>
      <c r="N387" s="5"/>
    </row>
    <row r="388" spans="1:14" ht="21.75" customHeight="1">
      <c r="A388" s="31"/>
      <c r="B388" s="29" t="s">
        <v>1605</v>
      </c>
      <c r="C388" s="312" t="s">
        <v>1606</v>
      </c>
      <c r="D388" s="319"/>
      <c r="E388" s="253"/>
      <c r="F388" s="255"/>
      <c r="G388" s="255"/>
      <c r="H388" s="255"/>
      <c r="I388" s="255"/>
      <c r="J388" s="83"/>
      <c r="K388" s="35" t="s">
        <v>1606</v>
      </c>
      <c r="L388" s="323" t="s">
        <v>7</v>
      </c>
      <c r="M388" s="4"/>
      <c r="N388" s="5"/>
    </row>
    <row r="389" spans="1:14" ht="21.75" customHeight="1">
      <c r="A389" s="31"/>
      <c r="B389" s="29"/>
      <c r="C389" s="312"/>
      <c r="D389" s="319"/>
      <c r="E389" s="253"/>
      <c r="F389" s="255"/>
      <c r="G389" s="255"/>
      <c r="H389" s="255"/>
      <c r="I389" s="255"/>
      <c r="J389" s="83"/>
      <c r="K389" s="35"/>
      <c r="L389" s="323"/>
      <c r="M389" s="4"/>
      <c r="N389" s="5"/>
    </row>
    <row r="390" spans="1:14" ht="21.75" customHeight="1">
      <c r="A390" s="31"/>
      <c r="B390" s="29"/>
      <c r="C390" s="312"/>
      <c r="D390" s="319"/>
      <c r="E390" s="253"/>
      <c r="F390" s="255"/>
      <c r="G390" s="255"/>
      <c r="H390" s="255"/>
      <c r="I390" s="255"/>
      <c r="J390" s="83"/>
      <c r="K390" s="35"/>
      <c r="L390" s="323"/>
      <c r="M390" s="4"/>
      <c r="N390" s="5"/>
    </row>
    <row r="391" spans="1:14" ht="21.75" customHeight="1">
      <c r="A391" s="31">
        <v>59</v>
      </c>
      <c r="B391" s="29" t="s">
        <v>1607</v>
      </c>
      <c r="C391" s="324" t="s">
        <v>1608</v>
      </c>
      <c r="D391" s="324" t="s">
        <v>1157</v>
      </c>
      <c r="E391" s="253" t="s">
        <v>286</v>
      </c>
      <c r="F391" s="171">
        <f>-N345</f>
        <v>0</v>
      </c>
      <c r="G391" s="171">
        <v>100000</v>
      </c>
      <c r="H391" s="171">
        <v>100000</v>
      </c>
      <c r="I391" s="171">
        <v>100000</v>
      </c>
      <c r="J391" s="190" t="s">
        <v>8</v>
      </c>
      <c r="K391" s="35" t="s">
        <v>1192</v>
      </c>
      <c r="L391" s="13" t="s">
        <v>416</v>
      </c>
      <c r="M391" s="4"/>
      <c r="N391" s="5"/>
    </row>
    <row r="392" spans="1:14" ht="21.75" customHeight="1">
      <c r="A392" s="31"/>
      <c r="B392" s="29"/>
      <c r="C392" s="324" t="s">
        <v>1609</v>
      </c>
      <c r="D392" s="324"/>
      <c r="E392" s="253"/>
      <c r="F392" s="171"/>
      <c r="G392" s="171"/>
      <c r="H392" s="171"/>
      <c r="I392" s="171"/>
      <c r="J392" s="105"/>
      <c r="K392" s="16" t="s">
        <v>1610</v>
      </c>
      <c r="L392" s="323"/>
      <c r="M392" s="4"/>
      <c r="N392" s="5"/>
    </row>
    <row r="393" spans="1:14" ht="21.75" customHeight="1">
      <c r="A393" s="6"/>
      <c r="B393" s="11"/>
      <c r="C393" s="50"/>
      <c r="D393" s="17"/>
      <c r="E393" s="253"/>
      <c r="F393" s="253"/>
      <c r="G393" s="253"/>
      <c r="H393" s="253"/>
      <c r="I393" s="253"/>
      <c r="J393" s="83"/>
      <c r="K393" s="16"/>
      <c r="L393" s="94"/>
      <c r="M393" s="10"/>
      <c r="N393" s="10"/>
    </row>
    <row r="394" spans="1:14" ht="21.75" customHeight="1">
      <c r="A394" s="31">
        <v>60</v>
      </c>
      <c r="B394" s="29" t="s">
        <v>1558</v>
      </c>
      <c r="C394" s="312" t="s">
        <v>1559</v>
      </c>
      <c r="D394" s="319" t="s">
        <v>1138</v>
      </c>
      <c r="E394" s="253">
        <v>0</v>
      </c>
      <c r="F394" s="255">
        <v>0</v>
      </c>
      <c r="G394" s="255">
        <v>60000</v>
      </c>
      <c r="H394" s="255">
        <v>0</v>
      </c>
      <c r="I394" s="255">
        <v>0</v>
      </c>
      <c r="J394" s="190" t="s">
        <v>8</v>
      </c>
      <c r="K394" s="35" t="s">
        <v>1560</v>
      </c>
      <c r="L394" s="13" t="s">
        <v>416</v>
      </c>
      <c r="M394" s="4"/>
      <c r="N394" s="5"/>
    </row>
    <row r="395" spans="1:14" ht="21.75" customHeight="1">
      <c r="A395" s="300"/>
      <c r="B395" s="301" t="s">
        <v>1611</v>
      </c>
      <c r="C395" s="606" t="s">
        <v>1562</v>
      </c>
      <c r="D395" s="607"/>
      <c r="E395" s="328"/>
      <c r="F395" s="608"/>
      <c r="G395" s="608"/>
      <c r="H395" s="608"/>
      <c r="I395" s="608"/>
      <c r="J395" s="142"/>
      <c r="K395" s="187" t="s">
        <v>1563</v>
      </c>
      <c r="L395" s="490"/>
      <c r="M395" s="4"/>
      <c r="N395" s="5"/>
    </row>
    <row r="396" spans="1:14" ht="21.75" customHeight="1">
      <c r="A396" s="303"/>
      <c r="B396" s="304"/>
      <c r="C396" s="305"/>
      <c r="D396" s="306"/>
      <c r="E396" s="254"/>
      <c r="F396" s="598"/>
      <c r="G396" s="598"/>
      <c r="H396" s="598"/>
      <c r="I396" s="598"/>
      <c r="J396" s="308"/>
      <c r="K396" s="596"/>
      <c r="L396" s="609"/>
      <c r="M396" s="4"/>
      <c r="N396" s="5"/>
    </row>
    <row r="397" spans="1:14" ht="21.75" customHeight="1">
      <c r="A397" s="303"/>
      <c r="B397" s="304"/>
      <c r="C397" s="305"/>
      <c r="D397" s="306"/>
      <c r="E397" s="254"/>
      <c r="F397" s="598"/>
      <c r="G397" s="598"/>
      <c r="H397" s="598"/>
      <c r="I397" s="598"/>
      <c r="J397" s="308"/>
      <c r="K397" s="596"/>
      <c r="L397" s="609"/>
      <c r="M397" s="4"/>
      <c r="N397" s="5"/>
    </row>
    <row r="398" spans="1:14" ht="21.75" customHeight="1">
      <c r="A398" s="303"/>
      <c r="B398" s="304"/>
      <c r="C398" s="305"/>
      <c r="D398" s="306"/>
      <c r="E398" s="254"/>
      <c r="F398" s="598"/>
      <c r="G398" s="598"/>
      <c r="H398" s="598"/>
      <c r="I398" s="598"/>
      <c r="J398" s="308"/>
      <c r="K398" s="596"/>
      <c r="L398" s="609"/>
      <c r="M398" s="4"/>
      <c r="N398" s="5"/>
    </row>
    <row r="399" spans="1:14" ht="21.75" customHeight="1">
      <c r="A399" s="1035"/>
      <c r="B399" s="1035"/>
      <c r="C399" s="1035"/>
      <c r="D399" s="1037"/>
      <c r="E399" s="85"/>
      <c r="F399" s="85"/>
      <c r="G399" s="85"/>
      <c r="H399" s="85"/>
      <c r="I399" s="85"/>
      <c r="J399" s="146"/>
      <c r="K399" s="100"/>
      <c r="L399" s="247" t="s">
        <v>847</v>
      </c>
      <c r="M399" s="4"/>
      <c r="N399" s="5"/>
    </row>
    <row r="400" spans="1:14" s="270" customFormat="1" ht="21.75" customHeight="1">
      <c r="A400" s="1594" t="s">
        <v>180</v>
      </c>
      <c r="B400" s="1594" t="s">
        <v>255</v>
      </c>
      <c r="C400" s="1594" t="s">
        <v>2</v>
      </c>
      <c r="D400" s="1036" t="s">
        <v>3</v>
      </c>
      <c r="E400" s="1595" t="s">
        <v>145</v>
      </c>
      <c r="F400" s="1596"/>
      <c r="G400" s="1596"/>
      <c r="H400" s="1596"/>
      <c r="I400" s="1597"/>
      <c r="J400" s="203" t="s">
        <v>181</v>
      </c>
      <c r="K400" s="180" t="s">
        <v>865</v>
      </c>
      <c r="L400" s="1058" t="s">
        <v>849</v>
      </c>
    </row>
    <row r="401" spans="1:15" s="270" customFormat="1" ht="21.75" customHeight="1">
      <c r="A401" s="1592"/>
      <c r="B401" s="1592"/>
      <c r="C401" s="1592"/>
      <c r="D401" s="135" t="s">
        <v>4</v>
      </c>
      <c r="E401" s="578">
        <v>2561</v>
      </c>
      <c r="F401" s="579">
        <v>2562</v>
      </c>
      <c r="G401" s="579">
        <v>2563</v>
      </c>
      <c r="H401" s="579">
        <v>2564</v>
      </c>
      <c r="I401" s="579">
        <v>2565</v>
      </c>
      <c r="J401" s="204" t="s">
        <v>182</v>
      </c>
      <c r="K401" s="1592" t="s">
        <v>864</v>
      </c>
      <c r="L401" s="1588" t="s">
        <v>848</v>
      </c>
    </row>
    <row r="402" spans="1:15" s="270" customFormat="1" ht="21.75" customHeight="1">
      <c r="A402" s="1593"/>
      <c r="B402" s="1593"/>
      <c r="C402" s="1593"/>
      <c r="D402" s="136"/>
      <c r="E402" s="205" t="s">
        <v>6</v>
      </c>
      <c r="F402" s="205" t="s">
        <v>6</v>
      </c>
      <c r="G402" s="206" t="s">
        <v>6</v>
      </c>
      <c r="H402" s="206" t="s">
        <v>6</v>
      </c>
      <c r="I402" s="206" t="s">
        <v>6</v>
      </c>
      <c r="J402" s="206"/>
      <c r="K402" s="1593"/>
      <c r="L402" s="1589"/>
    </row>
    <row r="403" spans="1:15" ht="21.75" customHeight="1">
      <c r="A403" s="31">
        <v>61</v>
      </c>
      <c r="B403" s="29" t="s">
        <v>1612</v>
      </c>
      <c r="C403" s="312" t="s">
        <v>1571</v>
      </c>
      <c r="D403" s="319" t="s">
        <v>1138</v>
      </c>
      <c r="E403" s="255">
        <v>10000</v>
      </c>
      <c r="F403" s="255">
        <v>10000</v>
      </c>
      <c r="G403" s="255">
        <v>10000</v>
      </c>
      <c r="H403" s="255">
        <v>10000</v>
      </c>
      <c r="I403" s="255">
        <v>10000</v>
      </c>
      <c r="J403" s="83" t="s">
        <v>835</v>
      </c>
      <c r="K403" s="35" t="s">
        <v>1572</v>
      </c>
      <c r="L403" s="546" t="s">
        <v>416</v>
      </c>
      <c r="M403" s="4"/>
      <c r="N403" s="5"/>
    </row>
    <row r="404" spans="1:15" ht="21.75" customHeight="1">
      <c r="A404" s="31"/>
      <c r="B404" s="29"/>
      <c r="C404" s="312" t="s">
        <v>1592</v>
      </c>
      <c r="D404" s="319"/>
      <c r="E404" s="253"/>
      <c r="F404" s="255"/>
      <c r="G404" s="255"/>
      <c r="H404" s="255"/>
      <c r="I404" s="255"/>
      <c r="J404" s="83" t="s">
        <v>733</v>
      </c>
      <c r="K404" s="35"/>
      <c r="L404" s="323"/>
      <c r="M404" s="4"/>
      <c r="N404" s="5"/>
    </row>
    <row r="405" spans="1:15" ht="21.75" customHeight="1">
      <c r="A405" s="31"/>
      <c r="B405" s="29"/>
      <c r="C405" s="312"/>
      <c r="D405" s="319"/>
      <c r="E405" s="253"/>
      <c r="F405" s="255"/>
      <c r="G405" s="255"/>
      <c r="H405" s="255"/>
      <c r="I405" s="255"/>
      <c r="J405" s="83" t="s">
        <v>355</v>
      </c>
      <c r="K405" s="35"/>
      <c r="L405" s="323"/>
      <c r="M405" s="4"/>
      <c r="N405" s="5"/>
    </row>
    <row r="406" spans="1:15" ht="21.75" customHeight="1">
      <c r="A406" s="31">
        <v>62</v>
      </c>
      <c r="B406" s="29" t="s">
        <v>1613</v>
      </c>
      <c r="C406" s="312" t="s">
        <v>1592</v>
      </c>
      <c r="D406" s="319" t="s">
        <v>1138</v>
      </c>
      <c r="E406" s="253" t="s">
        <v>286</v>
      </c>
      <c r="F406" s="253" t="s">
        <v>286</v>
      </c>
      <c r="G406" s="255">
        <v>100000</v>
      </c>
      <c r="H406" s="255">
        <v>100000</v>
      </c>
      <c r="I406" s="255">
        <v>100000</v>
      </c>
      <c r="J406" s="190" t="s">
        <v>8</v>
      </c>
      <c r="K406" s="35" t="s">
        <v>1614</v>
      </c>
      <c r="L406" s="190" t="s">
        <v>8</v>
      </c>
      <c r="M406" s="4"/>
      <c r="N406" s="5"/>
    </row>
    <row r="407" spans="1:15" ht="21.75" customHeight="1">
      <c r="A407" s="31"/>
      <c r="B407" s="29"/>
      <c r="C407" s="312" t="s">
        <v>1615</v>
      </c>
      <c r="D407" s="319"/>
      <c r="E407" s="253"/>
      <c r="F407" s="255"/>
      <c r="G407" s="255"/>
      <c r="H407" s="255"/>
      <c r="I407" s="255"/>
      <c r="J407" s="83"/>
      <c r="K407" s="35" t="s">
        <v>1616</v>
      </c>
      <c r="L407" s="323"/>
      <c r="M407" s="4"/>
      <c r="N407" s="5"/>
    </row>
    <row r="408" spans="1:15" ht="21.75" customHeight="1">
      <c r="A408" s="31">
        <v>63</v>
      </c>
      <c r="B408" s="29" t="s">
        <v>1617</v>
      </c>
      <c r="C408" s="312" t="s">
        <v>1618</v>
      </c>
      <c r="D408" s="319" t="s">
        <v>1138</v>
      </c>
      <c r="E408" s="253" t="s">
        <v>286</v>
      </c>
      <c r="F408" s="253" t="s">
        <v>286</v>
      </c>
      <c r="G408" s="255">
        <v>100000</v>
      </c>
      <c r="H408" s="253" t="s">
        <v>286</v>
      </c>
      <c r="I408" s="253" t="s">
        <v>286</v>
      </c>
      <c r="J408" s="190" t="s">
        <v>8</v>
      </c>
      <c r="K408" s="35" t="s">
        <v>1619</v>
      </c>
      <c r="L408" s="190" t="s">
        <v>8</v>
      </c>
      <c r="M408" s="4"/>
      <c r="N408" s="5"/>
    </row>
    <row r="409" spans="1:15" ht="21.75" customHeight="1">
      <c r="A409" s="31"/>
      <c r="B409" s="29"/>
      <c r="C409" s="312" t="s">
        <v>1620</v>
      </c>
      <c r="D409" s="319"/>
      <c r="E409" s="253"/>
      <c r="F409" s="255"/>
      <c r="G409" s="255"/>
      <c r="H409" s="255"/>
      <c r="I409" s="255"/>
      <c r="J409" s="83"/>
      <c r="K409" s="35" t="s">
        <v>1621</v>
      </c>
      <c r="L409" s="323"/>
      <c r="M409" s="4"/>
      <c r="N409" s="5"/>
    </row>
    <row r="410" spans="1:15" ht="21.75" customHeight="1">
      <c r="A410" s="31"/>
      <c r="B410" s="29"/>
      <c r="C410" s="312" t="s">
        <v>1622</v>
      </c>
      <c r="D410" s="319"/>
      <c r="E410" s="253"/>
      <c r="F410" s="255"/>
      <c r="G410" s="255"/>
      <c r="H410" s="255"/>
      <c r="I410" s="255"/>
      <c r="J410" s="83"/>
      <c r="K410" s="35" t="s">
        <v>1623</v>
      </c>
      <c r="L410" s="323"/>
      <c r="M410" s="4"/>
      <c r="N410" s="5"/>
    </row>
    <row r="411" spans="1:15" s="1290" customFormat="1" ht="22.5" customHeight="1">
      <c r="A411" s="6">
        <v>64</v>
      </c>
      <c r="B411" s="11" t="s">
        <v>174</v>
      </c>
      <c r="C411" s="15" t="s">
        <v>631</v>
      </c>
      <c r="D411" s="17" t="s">
        <v>850</v>
      </c>
      <c r="E411" s="13">
        <v>3000000</v>
      </c>
      <c r="F411" s="13">
        <v>3000000</v>
      </c>
      <c r="G411" s="13">
        <v>3000000</v>
      </c>
      <c r="H411" s="13">
        <v>3000000</v>
      </c>
      <c r="I411" s="13">
        <v>3000000</v>
      </c>
      <c r="J411" s="83" t="s">
        <v>835</v>
      </c>
      <c r="K411" s="49" t="s">
        <v>632</v>
      </c>
      <c r="L411" s="1048" t="s">
        <v>416</v>
      </c>
      <c r="M411" s="1296"/>
      <c r="N411" s="1296"/>
      <c r="O411" s="1296"/>
    </row>
    <row r="412" spans="1:15" s="1290" customFormat="1" ht="22.5" customHeight="1">
      <c r="A412" s="6"/>
      <c r="B412" s="11" t="s">
        <v>175</v>
      </c>
      <c r="C412" s="15" t="s">
        <v>855</v>
      </c>
      <c r="D412" s="367" t="s">
        <v>2308</v>
      </c>
      <c r="E412" s="13"/>
      <c r="F412" s="13"/>
      <c r="G412" s="13"/>
      <c r="H412" s="13"/>
      <c r="I412" s="13"/>
      <c r="J412" s="83" t="s">
        <v>733</v>
      </c>
      <c r="K412" s="49" t="s">
        <v>353</v>
      </c>
      <c r="L412" s="1048" t="s">
        <v>2099</v>
      </c>
      <c r="M412" s="1296"/>
      <c r="N412" s="1296"/>
      <c r="O412" s="1296"/>
    </row>
    <row r="413" spans="1:15" s="1290" customFormat="1" ht="22.5" customHeight="1">
      <c r="A413" s="6"/>
      <c r="B413" s="11"/>
      <c r="C413" s="15" t="s">
        <v>856</v>
      </c>
      <c r="D413" s="39" t="s">
        <v>248</v>
      </c>
      <c r="E413" s="253"/>
      <c r="F413" s="253"/>
      <c r="G413" s="253"/>
      <c r="H413" s="253"/>
      <c r="I413" s="253"/>
      <c r="J413" s="83" t="s">
        <v>355</v>
      </c>
      <c r="K413" s="49"/>
      <c r="L413" s="49"/>
      <c r="M413" s="1296"/>
      <c r="N413" s="1296"/>
      <c r="O413" s="1296"/>
    </row>
    <row r="414" spans="1:15" s="1290" customFormat="1" ht="22.5" customHeight="1">
      <c r="A414" s="6"/>
      <c r="B414" s="26"/>
      <c r="C414" s="26"/>
      <c r="D414" s="39" t="s">
        <v>249</v>
      </c>
      <c r="E414" s="26"/>
      <c r="F414" s="26"/>
      <c r="G414" s="26"/>
      <c r="H414" s="26"/>
      <c r="I414" s="26"/>
      <c r="J414" s="163"/>
      <c r="K414" s="26"/>
      <c r="L414" s="26"/>
      <c r="M414" s="1296"/>
      <c r="N414" s="1296"/>
      <c r="O414" s="1296"/>
    </row>
    <row r="415" spans="1:15" s="1290" customFormat="1" ht="22.5" customHeight="1">
      <c r="A415" s="26"/>
      <c r="B415" s="26"/>
      <c r="C415" s="26"/>
      <c r="D415" s="26"/>
      <c r="E415" s="89"/>
      <c r="F415" s="89"/>
      <c r="G415" s="89"/>
      <c r="H415" s="89"/>
      <c r="I415" s="89"/>
      <c r="J415" s="145"/>
      <c r="K415" s="26"/>
      <c r="L415" s="26"/>
      <c r="N415" s="1293"/>
      <c r="O415" s="1293"/>
    </row>
    <row r="416" spans="1:15" s="1290" customFormat="1" ht="22.5" customHeight="1">
      <c r="A416" s="1298"/>
      <c r="B416" s="1298"/>
      <c r="C416" s="1298"/>
      <c r="D416" s="1298"/>
      <c r="E416" s="1299"/>
      <c r="F416" s="1299"/>
      <c r="G416" s="1299"/>
      <c r="H416" s="1299"/>
      <c r="I416" s="1299"/>
      <c r="J416" s="1300"/>
      <c r="K416" s="1298"/>
      <c r="L416" s="1298"/>
      <c r="N416" s="1293"/>
      <c r="O416" s="1293"/>
    </row>
    <row r="417" spans="1:24" ht="21.75" customHeight="1">
      <c r="A417" s="303"/>
      <c r="B417" s="304"/>
      <c r="C417" s="322"/>
      <c r="D417" s="322"/>
      <c r="E417" s="254"/>
      <c r="F417" s="484"/>
      <c r="G417" s="484"/>
      <c r="H417" s="484"/>
      <c r="I417" s="484"/>
      <c r="J417" s="308"/>
      <c r="K417" s="44"/>
      <c r="L417" s="485"/>
      <c r="M417" s="10"/>
      <c r="N417" s="10"/>
    </row>
    <row r="418" spans="1:24" ht="21.75" customHeight="1">
      <c r="A418" s="303"/>
      <c r="B418" s="304"/>
      <c r="C418" s="322"/>
      <c r="D418" s="322"/>
      <c r="E418" s="254"/>
      <c r="F418" s="484"/>
      <c r="G418" s="484"/>
      <c r="H418" s="484"/>
      <c r="I418" s="484"/>
      <c r="J418" s="308"/>
      <c r="K418" s="44"/>
      <c r="L418" s="485"/>
      <c r="M418" s="5"/>
      <c r="N418" s="5"/>
    </row>
    <row r="419" spans="1:24" ht="21.75" customHeight="1">
      <c r="A419" s="303"/>
      <c r="B419" s="304"/>
      <c r="C419" s="322"/>
      <c r="D419" s="322"/>
      <c r="E419" s="254"/>
      <c r="F419" s="484"/>
      <c r="G419" s="484"/>
      <c r="H419" s="484"/>
      <c r="I419" s="484"/>
      <c r="J419" s="308"/>
      <c r="K419" s="44"/>
      <c r="L419" s="485"/>
      <c r="M419" s="5"/>
      <c r="N419" s="5"/>
    </row>
    <row r="420" spans="1:24" ht="21.75" customHeight="1">
      <c r="A420" s="303"/>
      <c r="B420" s="304"/>
      <c r="C420" s="322"/>
      <c r="D420" s="322"/>
      <c r="E420" s="254"/>
      <c r="F420" s="484"/>
      <c r="G420" s="484"/>
      <c r="H420" s="484"/>
      <c r="I420" s="484"/>
      <c r="J420" s="308"/>
      <c r="K420" s="44"/>
      <c r="L420" s="485"/>
      <c r="M420" s="5"/>
      <c r="N420" s="5"/>
    </row>
    <row r="421" spans="1:24" s="616" customFormat="1" ht="21.75" customHeight="1">
      <c r="A421" s="303"/>
      <c r="B421" s="304"/>
      <c r="C421" s="322"/>
      <c r="D421" s="322"/>
      <c r="E421" s="598"/>
      <c r="F421" s="709"/>
      <c r="G421" s="709"/>
      <c r="H421" s="709"/>
      <c r="I421" s="709"/>
      <c r="J421" s="308"/>
      <c r="K421" s="309"/>
      <c r="L421" s="613" t="s">
        <v>847</v>
      </c>
      <c r="M421" s="615"/>
      <c r="N421" s="615"/>
      <c r="O421" s="614"/>
      <c r="P421" s="614"/>
      <c r="Q421" s="614"/>
      <c r="R421" s="614"/>
      <c r="S421" s="614"/>
      <c r="T421" s="614"/>
      <c r="U421" s="614"/>
      <c r="V421" s="614"/>
      <c r="W421" s="614"/>
      <c r="X421" s="614"/>
    </row>
    <row r="422" spans="1:24" s="616" customFormat="1" ht="21.75" customHeight="1">
      <c r="A422" s="1598" t="s">
        <v>2441</v>
      </c>
      <c r="B422" s="1599"/>
      <c r="C422" s="1599"/>
      <c r="D422" s="1599"/>
      <c r="E422" s="1599"/>
      <c r="F422" s="1599"/>
      <c r="G422" s="1599"/>
      <c r="H422" s="1599"/>
      <c r="I422" s="1599"/>
      <c r="J422" s="1599"/>
      <c r="K422" s="1599"/>
      <c r="L422" s="1599"/>
      <c r="M422" s="302"/>
      <c r="N422" s="302"/>
    </row>
    <row r="423" spans="1:24" s="616" customFormat="1" ht="21.75" customHeight="1">
      <c r="A423" s="1598" t="s">
        <v>2432</v>
      </c>
      <c r="B423" s="1598"/>
      <c r="C423" s="1598"/>
      <c r="D423" s="1598"/>
      <c r="E423" s="1598"/>
      <c r="F423" s="1598"/>
      <c r="G423" s="1598"/>
      <c r="H423" s="1598"/>
      <c r="I423" s="1598"/>
      <c r="J423" s="1598"/>
      <c r="K423" s="1598"/>
      <c r="L423" s="1598"/>
      <c r="M423" s="677"/>
      <c r="N423" s="678"/>
    </row>
    <row r="424" spans="1:24" s="616" customFormat="1" ht="21.75" customHeight="1">
      <c r="A424" s="1600" t="s">
        <v>362</v>
      </c>
      <c r="B424" s="1600"/>
      <c r="C424" s="1600"/>
      <c r="D424" s="1600"/>
      <c r="E424" s="1600"/>
      <c r="F424" s="1600"/>
      <c r="G424" s="1600"/>
      <c r="H424" s="1600"/>
      <c r="I424" s="1600"/>
      <c r="J424" s="1600"/>
      <c r="K424" s="1600"/>
      <c r="L424" s="1600"/>
      <c r="M424" s="677"/>
    </row>
    <row r="425" spans="1:24" s="616" customFormat="1" ht="21.75" customHeight="1">
      <c r="A425" s="618" t="s">
        <v>976</v>
      </c>
      <c r="B425" s="618"/>
      <c r="C425" s="618"/>
      <c r="D425" s="619"/>
      <c r="E425" s="620"/>
      <c r="F425" s="620"/>
      <c r="G425" s="620"/>
      <c r="H425" s="620"/>
      <c r="I425" s="620"/>
      <c r="J425" s="621"/>
      <c r="K425" s="622"/>
      <c r="L425" s="623"/>
      <c r="M425" s="677"/>
      <c r="N425" s="678"/>
    </row>
    <row r="426" spans="1:24" s="270" customFormat="1" ht="21.75" customHeight="1">
      <c r="A426" s="1594" t="s">
        <v>180</v>
      </c>
      <c r="B426" s="1594" t="s">
        <v>255</v>
      </c>
      <c r="C426" s="1594" t="s">
        <v>2</v>
      </c>
      <c r="D426" s="1036" t="s">
        <v>3</v>
      </c>
      <c r="E426" s="1595" t="s">
        <v>145</v>
      </c>
      <c r="F426" s="1596"/>
      <c r="G426" s="1596"/>
      <c r="H426" s="1596"/>
      <c r="I426" s="1597"/>
      <c r="J426" s="203" t="s">
        <v>181</v>
      </c>
      <c r="K426" s="180" t="s">
        <v>865</v>
      </c>
      <c r="L426" s="1058" t="s">
        <v>849</v>
      </c>
    </row>
    <row r="427" spans="1:24" s="270" customFormat="1" ht="21.75" customHeight="1">
      <c r="A427" s="1592"/>
      <c r="B427" s="1592"/>
      <c r="C427" s="1592"/>
      <c r="D427" s="135" t="s">
        <v>4</v>
      </c>
      <c r="E427" s="578">
        <v>2561</v>
      </c>
      <c r="F427" s="579">
        <v>2562</v>
      </c>
      <c r="G427" s="579">
        <v>2563</v>
      </c>
      <c r="H427" s="579">
        <v>2564</v>
      </c>
      <c r="I427" s="579">
        <v>2565</v>
      </c>
      <c r="J427" s="204" t="s">
        <v>182</v>
      </c>
      <c r="K427" s="1592" t="s">
        <v>864</v>
      </c>
      <c r="L427" s="1588" t="s">
        <v>848</v>
      </c>
    </row>
    <row r="428" spans="1:24" s="270" customFormat="1" ht="21.75" customHeight="1">
      <c r="A428" s="1593"/>
      <c r="B428" s="1593"/>
      <c r="C428" s="1593"/>
      <c r="D428" s="136"/>
      <c r="E428" s="205" t="s">
        <v>6</v>
      </c>
      <c r="F428" s="205" t="s">
        <v>6</v>
      </c>
      <c r="G428" s="206" t="s">
        <v>6</v>
      </c>
      <c r="H428" s="206" t="s">
        <v>6</v>
      </c>
      <c r="I428" s="206" t="s">
        <v>6</v>
      </c>
      <c r="J428" s="206"/>
      <c r="K428" s="1593"/>
      <c r="L428" s="1589"/>
    </row>
    <row r="429" spans="1:24" s="616" customFormat="1" ht="21.75" customHeight="1">
      <c r="A429" s="438">
        <v>1</v>
      </c>
      <c r="B429" s="439" t="s">
        <v>324</v>
      </c>
      <c r="C429" s="440" t="s">
        <v>709</v>
      </c>
      <c r="D429" s="440" t="s">
        <v>710</v>
      </c>
      <c r="E429" s="456">
        <v>600000</v>
      </c>
      <c r="F429" s="456">
        <v>600000</v>
      </c>
      <c r="G429" s="456">
        <v>650000</v>
      </c>
      <c r="H429" s="456">
        <v>650000</v>
      </c>
      <c r="I429" s="456">
        <v>650000</v>
      </c>
      <c r="J429" s="626" t="s">
        <v>1643</v>
      </c>
      <c r="K429" s="732" t="s">
        <v>707</v>
      </c>
      <c r="L429" s="488" t="s">
        <v>14</v>
      </c>
      <c r="M429" s="302"/>
      <c r="N429" s="302"/>
    </row>
    <row r="430" spans="1:24" s="616" customFormat="1" ht="21.75" customHeight="1">
      <c r="A430" s="31"/>
      <c r="B430" s="29" t="s">
        <v>120</v>
      </c>
      <c r="C430" s="298" t="s">
        <v>250</v>
      </c>
      <c r="D430" s="312" t="s">
        <v>326</v>
      </c>
      <c r="E430" s="255"/>
      <c r="F430" s="255"/>
      <c r="G430" s="255"/>
      <c r="H430" s="255"/>
      <c r="I430" s="255"/>
      <c r="J430" s="629" t="s">
        <v>1644</v>
      </c>
      <c r="K430" s="294" t="s">
        <v>148</v>
      </c>
      <c r="L430" s="97"/>
      <c r="M430" s="302"/>
      <c r="N430" s="302"/>
    </row>
    <row r="431" spans="1:24" s="616" customFormat="1" ht="21.75" customHeight="1">
      <c r="A431" s="31"/>
      <c r="B431" s="29"/>
      <c r="C431" s="733" t="s">
        <v>496</v>
      </c>
      <c r="D431" s="312" t="s">
        <v>325</v>
      </c>
      <c r="E431" s="255"/>
      <c r="F431" s="255"/>
      <c r="G431" s="255"/>
      <c r="H431" s="255"/>
      <c r="I431" s="255"/>
      <c r="J431" s="629" t="s">
        <v>1645</v>
      </c>
      <c r="K431" s="313"/>
      <c r="L431" s="97"/>
      <c r="M431" s="302"/>
      <c r="N431" s="302"/>
    </row>
    <row r="432" spans="1:24" s="616" customFormat="1" ht="21.75" customHeight="1">
      <c r="A432" s="647">
        <v>2</v>
      </c>
      <c r="B432" s="645" t="s">
        <v>836</v>
      </c>
      <c r="C432" s="298" t="s">
        <v>1195</v>
      </c>
      <c r="D432" s="734" t="s">
        <v>1649</v>
      </c>
      <c r="E432" s="185">
        <v>40000</v>
      </c>
      <c r="F432" s="185">
        <v>40000</v>
      </c>
      <c r="G432" s="185">
        <v>45000</v>
      </c>
      <c r="H432" s="185">
        <v>45000</v>
      </c>
      <c r="I432" s="185">
        <v>45000</v>
      </c>
      <c r="J432" s="105" t="s">
        <v>1646</v>
      </c>
      <c r="K432" s="648" t="s">
        <v>708</v>
      </c>
      <c r="L432" s="735" t="s">
        <v>8</v>
      </c>
      <c r="N432" s="632"/>
    </row>
    <row r="433" spans="1:24" s="616" customFormat="1" ht="21.75" customHeight="1">
      <c r="A433" s="647"/>
      <c r="B433" s="645" t="s">
        <v>837</v>
      </c>
      <c r="C433" s="733" t="s">
        <v>1196</v>
      </c>
      <c r="D433" s="736" t="s">
        <v>1650</v>
      </c>
      <c r="E433" s="185"/>
      <c r="F433" s="185"/>
      <c r="G433" s="185"/>
      <c r="H433" s="185"/>
      <c r="I433" s="185"/>
      <c r="J433" s="737" t="s">
        <v>1647</v>
      </c>
      <c r="K433" s="648" t="s">
        <v>497</v>
      </c>
      <c r="L433" s="738"/>
      <c r="N433" s="632"/>
    </row>
    <row r="434" spans="1:24" s="616" customFormat="1" ht="21.75" customHeight="1">
      <c r="A434" s="647"/>
      <c r="B434" s="645"/>
      <c r="C434" s="739"/>
      <c r="D434" s="736" t="s">
        <v>1651</v>
      </c>
      <c r="E434" s="185"/>
      <c r="F434" s="185"/>
      <c r="G434" s="185"/>
      <c r="H434" s="185"/>
      <c r="I434" s="185"/>
      <c r="J434" s="740" t="s">
        <v>1648</v>
      </c>
      <c r="K434" s="741"/>
      <c r="L434" s="738"/>
      <c r="N434" s="632"/>
    </row>
    <row r="435" spans="1:24" s="616" customFormat="1" ht="21.75" customHeight="1">
      <c r="A435" s="31">
        <v>3</v>
      </c>
      <c r="B435" s="29" t="s">
        <v>287</v>
      </c>
      <c r="C435" s="643" t="s">
        <v>288</v>
      </c>
      <c r="D435" s="31" t="s">
        <v>96</v>
      </c>
      <c r="E435" s="255">
        <v>200000</v>
      </c>
      <c r="F435" s="255">
        <v>200000</v>
      </c>
      <c r="G435" s="255">
        <v>200000</v>
      </c>
      <c r="H435" s="255">
        <v>200000</v>
      </c>
      <c r="I435" s="255">
        <v>200000</v>
      </c>
      <c r="J435" s="629" t="s">
        <v>835</v>
      </c>
      <c r="K435" s="188" t="s">
        <v>649</v>
      </c>
      <c r="L435" s="735" t="s">
        <v>8</v>
      </c>
      <c r="M435" s="677"/>
      <c r="N435" s="678"/>
    </row>
    <row r="436" spans="1:24" s="616" customFormat="1" ht="21.75" customHeight="1">
      <c r="A436" s="31"/>
      <c r="B436" s="29"/>
      <c r="C436" s="29" t="s">
        <v>289</v>
      </c>
      <c r="D436" s="711" t="s">
        <v>278</v>
      </c>
      <c r="E436" s="255"/>
      <c r="F436" s="255"/>
      <c r="G436" s="255"/>
      <c r="H436" s="255"/>
      <c r="I436" s="255"/>
      <c r="J436" s="629" t="s">
        <v>733</v>
      </c>
      <c r="K436" s="188" t="s">
        <v>290</v>
      </c>
      <c r="L436" s="323"/>
      <c r="M436" s="677"/>
      <c r="N436" s="678"/>
    </row>
    <row r="437" spans="1:24" s="616" customFormat="1" ht="21.75" customHeight="1">
      <c r="A437" s="31"/>
      <c r="B437" s="29"/>
      <c r="C437" s="319"/>
      <c r="D437" s="742"/>
      <c r="E437" s="255"/>
      <c r="F437" s="255"/>
      <c r="G437" s="255"/>
      <c r="H437" s="255"/>
      <c r="I437" s="255"/>
      <c r="J437" s="629" t="s">
        <v>355</v>
      </c>
      <c r="K437" s="188" t="s">
        <v>291</v>
      </c>
      <c r="L437" s="323"/>
      <c r="N437" s="632"/>
    </row>
    <row r="438" spans="1:24" s="616" customFormat="1" ht="21.75" customHeight="1">
      <c r="A438" s="652"/>
      <c r="B438" s="652"/>
      <c r="C438" s="652"/>
      <c r="D438" s="652"/>
      <c r="E438" s="716"/>
      <c r="F438" s="716"/>
      <c r="G438" s="716"/>
      <c r="H438" s="716"/>
      <c r="I438" s="716"/>
      <c r="J438" s="717"/>
      <c r="K438" s="718"/>
      <c r="L438" s="719"/>
      <c r="N438" s="632"/>
    </row>
    <row r="439" spans="1:24" s="616" customFormat="1" ht="21.75" customHeight="1">
      <c r="A439" s="632"/>
      <c r="B439" s="632"/>
      <c r="C439" s="632"/>
      <c r="D439" s="632"/>
      <c r="E439" s="638"/>
      <c r="F439" s="638"/>
      <c r="G439" s="638"/>
      <c r="H439" s="638"/>
      <c r="I439" s="638"/>
      <c r="J439" s="639"/>
      <c r="K439" s="640"/>
      <c r="L439" s="641"/>
      <c r="N439" s="632"/>
    </row>
    <row r="440" spans="1:24" s="699" customFormat="1" ht="21.75" customHeight="1">
      <c r="A440" s="700"/>
      <c r="B440" s="700"/>
      <c r="C440" s="700"/>
      <c r="D440" s="700"/>
      <c r="E440" s="701"/>
      <c r="F440" s="701"/>
      <c r="G440" s="701"/>
      <c r="H440" s="701"/>
      <c r="I440" s="701"/>
      <c r="J440" s="702"/>
      <c r="K440" s="703"/>
      <c r="L440" s="704"/>
      <c r="N440" s="700"/>
    </row>
    <row r="441" spans="1:24" s="699" customFormat="1" ht="21.75" customHeight="1">
      <c r="A441" s="700"/>
      <c r="B441" s="700"/>
      <c r="C441" s="700"/>
      <c r="D441" s="700"/>
      <c r="E441" s="701"/>
      <c r="F441" s="701"/>
      <c r="G441" s="701"/>
      <c r="H441" s="701"/>
      <c r="I441" s="701"/>
      <c r="J441" s="702"/>
      <c r="K441" s="703"/>
      <c r="L441" s="704"/>
      <c r="N441" s="700"/>
    </row>
    <row r="442" spans="1:24" s="699" customFormat="1" ht="21.75" customHeight="1">
      <c r="A442" s="700"/>
      <c r="B442" s="700"/>
      <c r="C442" s="700"/>
      <c r="D442" s="700"/>
      <c r="E442" s="701"/>
      <c r="F442" s="701"/>
      <c r="G442" s="701"/>
      <c r="H442" s="701"/>
      <c r="I442" s="701"/>
      <c r="J442" s="702"/>
      <c r="K442" s="703"/>
      <c r="L442" s="704"/>
      <c r="N442" s="700"/>
    </row>
    <row r="443" spans="1:24" s="616" customFormat="1" ht="21.75" customHeight="1">
      <c r="A443" s="632"/>
      <c r="B443" s="632"/>
      <c r="C443" s="632"/>
      <c r="D443" s="632"/>
      <c r="E443" s="638"/>
      <c r="F443" s="638"/>
      <c r="G443" s="638"/>
      <c r="H443" s="638"/>
      <c r="I443" s="638"/>
      <c r="J443" s="639"/>
      <c r="K443" s="640"/>
      <c r="L443" s="641"/>
      <c r="N443" s="632"/>
    </row>
    <row r="444" spans="1:24" s="616" customFormat="1" ht="21.75" customHeight="1">
      <c r="A444" s="303"/>
      <c r="B444" s="304"/>
      <c r="C444" s="322"/>
      <c r="D444" s="322"/>
      <c r="E444" s="598"/>
      <c r="F444" s="709"/>
      <c r="G444" s="709"/>
      <c r="H444" s="709"/>
      <c r="I444" s="709"/>
      <c r="J444" s="308"/>
      <c r="K444" s="309"/>
      <c r="L444" s="613" t="s">
        <v>847</v>
      </c>
      <c r="M444" s="615"/>
      <c r="N444" s="615"/>
      <c r="O444" s="614"/>
      <c r="P444" s="614"/>
      <c r="Q444" s="614"/>
      <c r="R444" s="614"/>
      <c r="S444" s="614"/>
      <c r="T444" s="614"/>
      <c r="U444" s="614"/>
      <c r="V444" s="614"/>
      <c r="W444" s="614"/>
      <c r="X444" s="614"/>
    </row>
    <row r="445" spans="1:24" s="270" customFormat="1" ht="21.75" customHeight="1">
      <c r="A445" s="1594" t="s">
        <v>180</v>
      </c>
      <c r="B445" s="1594" t="s">
        <v>255</v>
      </c>
      <c r="C445" s="1594" t="s">
        <v>2</v>
      </c>
      <c r="D445" s="1036" t="s">
        <v>3</v>
      </c>
      <c r="E445" s="1595" t="s">
        <v>145</v>
      </c>
      <c r="F445" s="1596"/>
      <c r="G445" s="1596"/>
      <c r="H445" s="1596"/>
      <c r="I445" s="1597"/>
      <c r="J445" s="203" t="s">
        <v>181</v>
      </c>
      <c r="K445" s="180" t="s">
        <v>865</v>
      </c>
      <c r="L445" s="1058" t="s">
        <v>849</v>
      </c>
    </row>
    <row r="446" spans="1:24" s="270" customFormat="1" ht="21.75" customHeight="1">
      <c r="A446" s="1592"/>
      <c r="B446" s="1592"/>
      <c r="C446" s="1592"/>
      <c r="D446" s="135" t="s">
        <v>4</v>
      </c>
      <c r="E446" s="578">
        <v>2561</v>
      </c>
      <c r="F446" s="579">
        <v>2562</v>
      </c>
      <c r="G446" s="579">
        <v>2563</v>
      </c>
      <c r="H446" s="579">
        <v>2564</v>
      </c>
      <c r="I446" s="579">
        <v>2565</v>
      </c>
      <c r="J446" s="204" t="s">
        <v>182</v>
      </c>
      <c r="K446" s="1592" t="s">
        <v>864</v>
      </c>
      <c r="L446" s="1588" t="s">
        <v>848</v>
      </c>
    </row>
    <row r="447" spans="1:24" s="270" customFormat="1" ht="21.75" customHeight="1">
      <c r="A447" s="1593"/>
      <c r="B447" s="1593"/>
      <c r="C447" s="1593"/>
      <c r="D447" s="136"/>
      <c r="E447" s="205" t="s">
        <v>6</v>
      </c>
      <c r="F447" s="205" t="s">
        <v>6</v>
      </c>
      <c r="G447" s="206" t="s">
        <v>6</v>
      </c>
      <c r="H447" s="206" t="s">
        <v>6</v>
      </c>
      <c r="I447" s="206" t="s">
        <v>6</v>
      </c>
      <c r="J447" s="206"/>
      <c r="K447" s="1593"/>
      <c r="L447" s="1589"/>
    </row>
    <row r="448" spans="1:24" s="616" customFormat="1" ht="21.75" customHeight="1">
      <c r="A448" s="31">
        <v>4</v>
      </c>
      <c r="B448" s="29" t="s">
        <v>988</v>
      </c>
      <c r="C448" s="630" t="s">
        <v>762</v>
      </c>
      <c r="D448" s="710" t="s">
        <v>768</v>
      </c>
      <c r="E448" s="255">
        <v>5000</v>
      </c>
      <c r="F448" s="255">
        <v>5000</v>
      </c>
      <c r="G448" s="255">
        <v>5000</v>
      </c>
      <c r="H448" s="255">
        <v>5000</v>
      </c>
      <c r="I448" s="255">
        <v>5000</v>
      </c>
      <c r="J448" s="629" t="s">
        <v>835</v>
      </c>
      <c r="K448" s="672" t="s">
        <v>770</v>
      </c>
      <c r="L448" s="97" t="s">
        <v>14</v>
      </c>
      <c r="M448" s="614"/>
      <c r="N448" s="615"/>
      <c r="O448" s="614"/>
      <c r="P448" s="614"/>
      <c r="Q448" s="614"/>
      <c r="R448" s="614"/>
      <c r="S448" s="614"/>
      <c r="T448" s="614"/>
      <c r="U448" s="614"/>
      <c r="V448" s="614"/>
      <c r="W448" s="614"/>
      <c r="X448" s="614"/>
    </row>
    <row r="449" spans="1:24" s="616" customFormat="1" ht="21.75" customHeight="1">
      <c r="A449" s="31"/>
      <c r="B449" s="29" t="s">
        <v>989</v>
      </c>
      <c r="C449" s="29" t="s">
        <v>763</v>
      </c>
      <c r="D449" s="31" t="s">
        <v>769</v>
      </c>
      <c r="E449" s="255"/>
      <c r="F449" s="595"/>
      <c r="G449" s="595"/>
      <c r="H449" s="595"/>
      <c r="I449" s="595"/>
      <c r="J449" s="629" t="s">
        <v>733</v>
      </c>
      <c r="K449" s="188" t="s">
        <v>771</v>
      </c>
      <c r="L449" s="97" t="s">
        <v>406</v>
      </c>
      <c r="M449" s="614"/>
      <c r="N449" s="615"/>
      <c r="O449" s="614"/>
      <c r="P449" s="614"/>
      <c r="Q449" s="614"/>
      <c r="R449" s="614"/>
      <c r="S449" s="614"/>
      <c r="T449" s="614"/>
      <c r="U449" s="614"/>
      <c r="V449" s="614"/>
      <c r="W449" s="614"/>
      <c r="X449" s="614"/>
    </row>
    <row r="450" spans="1:24" s="616" customFormat="1" ht="21.75" customHeight="1">
      <c r="A450" s="31"/>
      <c r="B450" s="29"/>
      <c r="C450" s="29" t="s">
        <v>764</v>
      </c>
      <c r="D450" s="319"/>
      <c r="E450" s="255"/>
      <c r="F450" s="595"/>
      <c r="G450" s="595"/>
      <c r="H450" s="595"/>
      <c r="I450" s="595"/>
      <c r="J450" s="629" t="s">
        <v>355</v>
      </c>
      <c r="K450" s="188" t="s">
        <v>772</v>
      </c>
      <c r="L450" s="97" t="s">
        <v>7</v>
      </c>
      <c r="M450" s="614"/>
      <c r="N450" s="615"/>
      <c r="O450" s="614"/>
      <c r="P450" s="614"/>
      <c r="Q450" s="614"/>
      <c r="R450" s="614"/>
      <c r="S450" s="614"/>
      <c r="T450" s="614"/>
      <c r="U450" s="614"/>
      <c r="V450" s="614"/>
      <c r="W450" s="614"/>
      <c r="X450" s="614"/>
    </row>
    <row r="451" spans="1:24" s="616" customFormat="1" ht="21.75" customHeight="1">
      <c r="A451" s="31"/>
      <c r="B451" s="29"/>
      <c r="C451" s="630" t="s">
        <v>765</v>
      </c>
      <c r="D451" s="319"/>
      <c r="E451" s="255"/>
      <c r="F451" s="595"/>
      <c r="G451" s="595"/>
      <c r="H451" s="595"/>
      <c r="I451" s="595"/>
      <c r="J451" s="105"/>
      <c r="K451" s="311" t="s">
        <v>773</v>
      </c>
      <c r="L451" s="97" t="s">
        <v>416</v>
      </c>
      <c r="M451" s="614"/>
      <c r="N451" s="615"/>
      <c r="O451" s="614"/>
      <c r="P451" s="614"/>
      <c r="Q451" s="614"/>
      <c r="R451" s="614"/>
      <c r="S451" s="614"/>
      <c r="T451" s="614"/>
      <c r="U451" s="614"/>
      <c r="V451" s="614"/>
      <c r="W451" s="614"/>
      <c r="X451" s="614"/>
    </row>
    <row r="452" spans="1:24" s="616" customFormat="1" ht="21.75" customHeight="1">
      <c r="A452" s="31"/>
      <c r="B452" s="679"/>
      <c r="C452" s="679" t="s">
        <v>987</v>
      </c>
      <c r="D452" s="711"/>
      <c r="E452" s="712"/>
      <c r="F452" s="595"/>
      <c r="G452" s="595"/>
      <c r="H452" s="595"/>
      <c r="I452" s="595"/>
      <c r="J452" s="316"/>
      <c r="K452" s="672" t="s">
        <v>774</v>
      </c>
      <c r="L452" s="316"/>
      <c r="M452" s="614"/>
      <c r="N452" s="615"/>
      <c r="O452" s="614"/>
      <c r="P452" s="614"/>
      <c r="Q452" s="614"/>
      <c r="R452" s="614"/>
      <c r="S452" s="614"/>
      <c r="T452" s="614"/>
      <c r="U452" s="614"/>
      <c r="V452" s="614"/>
      <c r="W452" s="614"/>
      <c r="X452" s="614"/>
    </row>
    <row r="453" spans="1:24" s="616" customFormat="1" ht="21.75" customHeight="1">
      <c r="A453" s="31"/>
      <c r="B453" s="679"/>
      <c r="C453" s="679" t="s">
        <v>766</v>
      </c>
      <c r="D453" s="679"/>
      <c r="E453" s="712"/>
      <c r="F453" s="668"/>
      <c r="G453" s="668"/>
      <c r="H453" s="668"/>
      <c r="I453" s="668"/>
      <c r="J453" s="713"/>
      <c r="K453" s="188" t="s">
        <v>775</v>
      </c>
      <c r="L453" s="97"/>
      <c r="M453" s="614"/>
      <c r="N453" s="615"/>
      <c r="O453" s="614"/>
      <c r="P453" s="614"/>
      <c r="Q453" s="614"/>
      <c r="R453" s="614"/>
      <c r="S453" s="614"/>
      <c r="T453" s="614"/>
      <c r="U453" s="614"/>
      <c r="V453" s="614"/>
      <c r="W453" s="614"/>
      <c r="X453" s="614"/>
    </row>
    <row r="454" spans="1:24" s="616" customFormat="1" ht="21.75" customHeight="1">
      <c r="A454" s="31"/>
      <c r="B454" s="679"/>
      <c r="C454" s="679" t="s">
        <v>767</v>
      </c>
      <c r="D454" s="679"/>
      <c r="E454" s="712"/>
      <c r="F454" s="668"/>
      <c r="G454" s="668"/>
      <c r="H454" s="668"/>
      <c r="I454" s="668"/>
      <c r="J454" s="713"/>
      <c r="K454" s="188" t="s">
        <v>776</v>
      </c>
      <c r="L454" s="97"/>
      <c r="M454" s="614"/>
      <c r="N454" s="615"/>
      <c r="O454" s="614"/>
      <c r="P454" s="614"/>
      <c r="Q454" s="614"/>
      <c r="R454" s="614"/>
      <c r="S454" s="614"/>
      <c r="T454" s="614"/>
      <c r="U454" s="614"/>
      <c r="V454" s="614"/>
      <c r="W454" s="614"/>
      <c r="X454" s="614"/>
    </row>
    <row r="455" spans="1:24" s="616" customFormat="1" ht="21.75" customHeight="1">
      <c r="A455" s="31">
        <v>5</v>
      </c>
      <c r="B455" s="29" t="s">
        <v>2406</v>
      </c>
      <c r="C455" s="29" t="s">
        <v>1367</v>
      </c>
      <c r="D455" s="31" t="s">
        <v>1131</v>
      </c>
      <c r="E455" s="105">
        <v>1000000</v>
      </c>
      <c r="F455" s="105" t="s">
        <v>286</v>
      </c>
      <c r="G455" s="105">
        <v>1000000</v>
      </c>
      <c r="H455" s="255" t="s">
        <v>286</v>
      </c>
      <c r="I455" s="255" t="s">
        <v>286</v>
      </c>
      <c r="J455" s="255" t="s">
        <v>1652</v>
      </c>
      <c r="K455" s="311" t="s">
        <v>1369</v>
      </c>
      <c r="L455" s="97" t="s">
        <v>14</v>
      </c>
      <c r="M455" s="302"/>
      <c r="N455" s="302"/>
      <c r="O455" s="714"/>
      <c r="P455" s="714"/>
      <c r="Q455" s="714"/>
      <c r="R455" s="714"/>
      <c r="S455" s="714"/>
      <c r="T455" s="714"/>
      <c r="U455" s="714"/>
      <c r="V455" s="714"/>
      <c r="W455" s="714"/>
      <c r="X455" s="714"/>
    </row>
    <row r="456" spans="1:24" s="616" customFormat="1" ht="21.75" customHeight="1">
      <c r="A456" s="31"/>
      <c r="B456" s="29" t="s">
        <v>2407</v>
      </c>
      <c r="C456" s="29" t="s">
        <v>1368</v>
      </c>
      <c r="D456" s="29"/>
      <c r="E456" s="255"/>
      <c r="F456" s="255"/>
      <c r="G456" s="255"/>
      <c r="H456" s="255"/>
      <c r="I456" s="255"/>
      <c r="J456" s="105" t="s">
        <v>1654</v>
      </c>
      <c r="K456" s="311" t="s">
        <v>1370</v>
      </c>
      <c r="L456" s="97"/>
      <c r="M456" s="302"/>
      <c r="N456" s="302"/>
      <c r="O456" s="714"/>
      <c r="P456" s="714"/>
      <c r="Q456" s="714"/>
      <c r="R456" s="714"/>
      <c r="S456" s="714"/>
      <c r="T456" s="714"/>
      <c r="U456" s="714"/>
      <c r="V456" s="714"/>
      <c r="W456" s="714"/>
      <c r="X456" s="714"/>
    </row>
    <row r="457" spans="1:24" s="616" customFormat="1" ht="21.75" customHeight="1">
      <c r="A457" s="31"/>
      <c r="B457" s="29" t="s">
        <v>2408</v>
      </c>
      <c r="C457" s="29" t="s">
        <v>103</v>
      </c>
      <c r="D457" s="29"/>
      <c r="E457" s="255"/>
      <c r="F457" s="255"/>
      <c r="G457" s="255"/>
      <c r="H457" s="255"/>
      <c r="I457" s="255"/>
      <c r="J457" s="105" t="s">
        <v>1653</v>
      </c>
      <c r="K457" s="311" t="s">
        <v>1371</v>
      </c>
      <c r="L457" s="97"/>
      <c r="M457" s="302"/>
      <c r="N457" s="302"/>
      <c r="O457" s="714"/>
      <c r="P457" s="714"/>
      <c r="Q457" s="714"/>
      <c r="R457" s="714"/>
      <c r="S457" s="714"/>
      <c r="T457" s="714"/>
      <c r="U457" s="714"/>
      <c r="V457" s="714"/>
      <c r="W457" s="714"/>
      <c r="X457" s="714"/>
    </row>
    <row r="458" spans="1:24" s="616" customFormat="1" ht="21.75" customHeight="1">
      <c r="A458" s="650"/>
      <c r="B458" s="679" t="s">
        <v>2409</v>
      </c>
      <c r="C458" s="650"/>
      <c r="D458" s="650"/>
      <c r="E458" s="668"/>
      <c r="F458" s="668"/>
      <c r="G458" s="668"/>
      <c r="H458" s="668"/>
      <c r="I458" s="668"/>
      <c r="J458" s="666"/>
      <c r="K458" s="644"/>
      <c r="L458" s="658"/>
      <c r="N458" s="632"/>
    </row>
    <row r="459" spans="1:24" s="616" customFormat="1" ht="21.75" customHeight="1">
      <c r="A459" s="711">
        <v>6</v>
      </c>
      <c r="B459" s="679" t="s">
        <v>1668</v>
      </c>
      <c r="C459" s="650" t="s">
        <v>1655</v>
      </c>
      <c r="D459" s="650" t="s">
        <v>1658</v>
      </c>
      <c r="E459" s="715" t="s">
        <v>286</v>
      </c>
      <c r="F459" s="715" t="s">
        <v>286</v>
      </c>
      <c r="G459" s="668">
        <v>20000</v>
      </c>
      <c r="H459" s="668">
        <v>20000</v>
      </c>
      <c r="I459" s="668">
        <v>20000</v>
      </c>
      <c r="J459" s="666" t="s">
        <v>1660</v>
      </c>
      <c r="K459" s="644" t="s">
        <v>1661</v>
      </c>
      <c r="L459" s="97" t="s">
        <v>14</v>
      </c>
      <c r="N459" s="632"/>
    </row>
    <row r="460" spans="1:24" s="616" customFormat="1" ht="21.75" customHeight="1">
      <c r="A460" s="650"/>
      <c r="B460" s="679" t="s">
        <v>1669</v>
      </c>
      <c r="C460" s="650" t="s">
        <v>1656</v>
      </c>
      <c r="D460" s="650" t="s">
        <v>1659</v>
      </c>
      <c r="E460" s="668"/>
      <c r="F460" s="668"/>
      <c r="G460" s="668"/>
      <c r="H460" s="668"/>
      <c r="I460" s="668"/>
      <c r="J460" s="666" t="s">
        <v>1663</v>
      </c>
      <c r="K460" s="644" t="s">
        <v>1662</v>
      </c>
      <c r="L460" s="658"/>
      <c r="N460" s="632"/>
    </row>
    <row r="461" spans="1:24" s="616" customFormat="1" ht="21.75" customHeight="1">
      <c r="A461" s="650"/>
      <c r="B461" s="650"/>
      <c r="C461" s="650" t="s">
        <v>1657</v>
      </c>
      <c r="D461" s="650"/>
      <c r="E461" s="668"/>
      <c r="F461" s="668"/>
      <c r="G461" s="668"/>
      <c r="H461" s="668"/>
      <c r="I461" s="668"/>
      <c r="J461" s="666" t="s">
        <v>1664</v>
      </c>
      <c r="K461" s="644" t="s">
        <v>1666</v>
      </c>
      <c r="L461" s="658"/>
      <c r="N461" s="632"/>
    </row>
    <row r="462" spans="1:24" s="616" customFormat="1" ht="21.75" customHeight="1">
      <c r="A462" s="652"/>
      <c r="B462" s="652"/>
      <c r="C462" s="652"/>
      <c r="D462" s="652"/>
      <c r="E462" s="716"/>
      <c r="F462" s="716"/>
      <c r="G462" s="716"/>
      <c r="H462" s="716"/>
      <c r="I462" s="716"/>
      <c r="J462" s="717" t="s">
        <v>1665</v>
      </c>
      <c r="K462" s="718" t="s">
        <v>1667</v>
      </c>
      <c r="L462" s="719"/>
      <c r="N462" s="632"/>
    </row>
    <row r="463" spans="1:24" s="616" customFormat="1" ht="21.75" customHeight="1">
      <c r="E463" s="720"/>
      <c r="F463" s="720"/>
      <c r="G463" s="720"/>
      <c r="H463" s="720"/>
      <c r="I463" s="720"/>
      <c r="J463" s="721"/>
      <c r="K463" s="722"/>
      <c r="L463" s="723"/>
      <c r="N463" s="632"/>
    </row>
    <row r="464" spans="1:24" s="616" customFormat="1" ht="21.75" customHeight="1">
      <c r="A464" s="632"/>
      <c r="B464" s="632"/>
      <c r="C464" s="632"/>
      <c r="D464" s="632"/>
      <c r="E464" s="638"/>
      <c r="F464" s="638"/>
      <c r="G464" s="638"/>
      <c r="H464" s="638"/>
      <c r="I464" s="638"/>
      <c r="J464" s="639"/>
      <c r="K464" s="640"/>
      <c r="L464" s="641"/>
      <c r="N464" s="632"/>
    </row>
    <row r="465" spans="1:24" s="616" customFormat="1" ht="21.75" customHeight="1">
      <c r="A465" s="632"/>
      <c r="B465" s="632"/>
      <c r="C465" s="632"/>
      <c r="D465" s="632"/>
      <c r="E465" s="638"/>
      <c r="F465" s="638"/>
      <c r="G465" s="638"/>
      <c r="H465" s="638"/>
      <c r="I465" s="638"/>
      <c r="J465" s="639"/>
      <c r="K465" s="640"/>
      <c r="L465" s="641"/>
      <c r="N465" s="632"/>
    </row>
    <row r="466" spans="1:24" s="616" customFormat="1" ht="21.75" customHeight="1">
      <c r="A466" s="632"/>
      <c r="B466" s="632"/>
      <c r="C466" s="632"/>
      <c r="D466" s="632"/>
      <c r="E466" s="638"/>
      <c r="F466" s="638"/>
      <c r="G466" s="638"/>
      <c r="H466" s="638"/>
      <c r="I466" s="638"/>
      <c r="J466" s="639"/>
      <c r="K466" s="640"/>
      <c r="L466" s="641"/>
      <c r="N466" s="632"/>
    </row>
    <row r="467" spans="1:24" s="616" customFormat="1" ht="21.75" customHeight="1">
      <c r="A467" s="303"/>
      <c r="B467" s="304"/>
      <c r="C467" s="322"/>
      <c r="D467" s="322"/>
      <c r="E467" s="598"/>
      <c r="F467" s="709"/>
      <c r="G467" s="709"/>
      <c r="H467" s="709"/>
      <c r="I467" s="709"/>
      <c r="J467" s="308"/>
      <c r="K467" s="309"/>
      <c r="L467" s="613" t="s">
        <v>847</v>
      </c>
      <c r="M467" s="615"/>
      <c r="N467" s="615"/>
      <c r="O467" s="614"/>
      <c r="P467" s="614"/>
      <c r="Q467" s="614"/>
      <c r="R467" s="614"/>
      <c r="S467" s="614"/>
      <c r="T467" s="614"/>
      <c r="U467" s="614"/>
      <c r="V467" s="614"/>
      <c r="W467" s="614"/>
      <c r="X467" s="614"/>
    </row>
    <row r="468" spans="1:24" s="270" customFormat="1" ht="21.75" customHeight="1">
      <c r="A468" s="1594" t="s">
        <v>180</v>
      </c>
      <c r="B468" s="1594" t="s">
        <v>255</v>
      </c>
      <c r="C468" s="1594" t="s">
        <v>2</v>
      </c>
      <c r="D468" s="1036" t="s">
        <v>3</v>
      </c>
      <c r="E468" s="1595" t="s">
        <v>145</v>
      </c>
      <c r="F468" s="1596"/>
      <c r="G468" s="1596"/>
      <c r="H468" s="1596"/>
      <c r="I468" s="1597"/>
      <c r="J468" s="203" t="s">
        <v>181</v>
      </c>
      <c r="K468" s="180" t="s">
        <v>865</v>
      </c>
      <c r="L468" s="1058" t="s">
        <v>849</v>
      </c>
    </row>
    <row r="469" spans="1:24" s="270" customFormat="1" ht="21.75" customHeight="1">
      <c r="A469" s="1592"/>
      <c r="B469" s="1592"/>
      <c r="C469" s="1592"/>
      <c r="D469" s="135" t="s">
        <v>4</v>
      </c>
      <c r="E469" s="578">
        <v>2561</v>
      </c>
      <c r="F469" s="579">
        <v>2562</v>
      </c>
      <c r="G469" s="579">
        <v>2563</v>
      </c>
      <c r="H469" s="579">
        <v>2564</v>
      </c>
      <c r="I469" s="579">
        <v>2565</v>
      </c>
      <c r="J469" s="204" t="s">
        <v>182</v>
      </c>
      <c r="K469" s="1592" t="s">
        <v>864</v>
      </c>
      <c r="L469" s="1588" t="s">
        <v>848</v>
      </c>
    </row>
    <row r="470" spans="1:24" s="270" customFormat="1" ht="21.75" customHeight="1">
      <c r="A470" s="1593"/>
      <c r="B470" s="1593"/>
      <c r="C470" s="1593"/>
      <c r="D470" s="136"/>
      <c r="E470" s="205" t="s">
        <v>6</v>
      </c>
      <c r="F470" s="205" t="s">
        <v>6</v>
      </c>
      <c r="G470" s="206" t="s">
        <v>6</v>
      </c>
      <c r="H470" s="206" t="s">
        <v>6</v>
      </c>
      <c r="I470" s="206" t="s">
        <v>6</v>
      </c>
      <c r="J470" s="206"/>
      <c r="K470" s="1593"/>
      <c r="L470" s="1589"/>
    </row>
    <row r="471" spans="1:24" s="616" customFormat="1" ht="21.75" customHeight="1">
      <c r="A471" s="438">
        <v>7</v>
      </c>
      <c r="B471" s="439" t="s">
        <v>1670</v>
      </c>
      <c r="C471" s="625" t="s">
        <v>1672</v>
      </c>
      <c r="D471" s="724" t="s">
        <v>96</v>
      </c>
      <c r="E471" s="456" t="s">
        <v>286</v>
      </c>
      <c r="F471" s="456" t="s">
        <v>286</v>
      </c>
      <c r="G471" s="456">
        <v>20000</v>
      </c>
      <c r="H471" s="456">
        <v>20000</v>
      </c>
      <c r="I471" s="456">
        <v>20000</v>
      </c>
      <c r="J471" s="725" t="s">
        <v>1660</v>
      </c>
      <c r="K471" s="726" t="s">
        <v>1680</v>
      </c>
      <c r="L471" s="488" t="s">
        <v>14</v>
      </c>
      <c r="M471" s="614"/>
      <c r="N471" s="615"/>
      <c r="O471" s="614"/>
      <c r="P471" s="614"/>
      <c r="Q471" s="614"/>
      <c r="R471" s="614"/>
      <c r="S471" s="614"/>
      <c r="T471" s="614"/>
      <c r="U471" s="614"/>
      <c r="V471" s="614"/>
      <c r="W471" s="614"/>
      <c r="X471" s="614"/>
    </row>
    <row r="472" spans="1:24" s="616" customFormat="1" ht="21.75" customHeight="1">
      <c r="A472" s="31"/>
      <c r="B472" s="29" t="s">
        <v>1671</v>
      </c>
      <c r="C472" s="29" t="s">
        <v>1673</v>
      </c>
      <c r="D472" s="31" t="s">
        <v>1676</v>
      </c>
      <c r="E472" s="255"/>
      <c r="F472" s="595"/>
      <c r="G472" s="595"/>
      <c r="H472" s="595"/>
      <c r="I472" s="595"/>
      <c r="J472" s="666" t="s">
        <v>355</v>
      </c>
      <c r="K472" s="188" t="s">
        <v>1681</v>
      </c>
      <c r="L472" s="97"/>
      <c r="M472" s="614"/>
      <c r="N472" s="615"/>
      <c r="O472" s="614"/>
      <c r="P472" s="614"/>
      <c r="Q472" s="614"/>
      <c r="R472" s="614"/>
      <c r="S472" s="614"/>
      <c r="T472" s="614"/>
      <c r="U472" s="614"/>
      <c r="V472" s="614"/>
      <c r="W472" s="614"/>
      <c r="X472" s="614"/>
    </row>
    <row r="473" spans="1:24" s="616" customFormat="1" ht="21.75" customHeight="1">
      <c r="A473" s="31"/>
      <c r="B473" s="29"/>
      <c r="C473" s="29" t="s">
        <v>1674</v>
      </c>
      <c r="D473" s="319"/>
      <c r="E473" s="255"/>
      <c r="F473" s="595"/>
      <c r="G473" s="595"/>
      <c r="H473" s="595"/>
      <c r="I473" s="595"/>
      <c r="J473" s="666" t="s">
        <v>1677</v>
      </c>
      <c r="K473" s="188" t="s">
        <v>1682</v>
      </c>
      <c r="L473" s="97"/>
      <c r="M473" s="614"/>
      <c r="N473" s="615"/>
      <c r="O473" s="614"/>
      <c r="P473" s="614"/>
      <c r="Q473" s="614"/>
      <c r="R473" s="614"/>
      <c r="S473" s="614"/>
      <c r="T473" s="614"/>
      <c r="U473" s="614"/>
      <c r="V473" s="614"/>
      <c r="W473" s="614"/>
      <c r="X473" s="614"/>
    </row>
    <row r="474" spans="1:24" s="616" customFormat="1" ht="21.75" customHeight="1">
      <c r="A474" s="31"/>
      <c r="B474" s="29"/>
      <c r="C474" s="630" t="s">
        <v>1675</v>
      </c>
      <c r="D474" s="319"/>
      <c r="E474" s="255"/>
      <c r="F474" s="595"/>
      <c r="G474" s="595"/>
      <c r="H474" s="595"/>
      <c r="I474" s="595"/>
      <c r="J474" s="666" t="s">
        <v>1678</v>
      </c>
      <c r="K474" s="311"/>
      <c r="L474" s="97"/>
      <c r="M474" s="614"/>
      <c r="N474" s="615"/>
      <c r="O474" s="614"/>
      <c r="P474" s="614"/>
      <c r="Q474" s="614"/>
      <c r="R474" s="614"/>
      <c r="S474" s="614"/>
      <c r="T474" s="614"/>
      <c r="U474" s="614"/>
      <c r="V474" s="614"/>
      <c r="W474" s="614"/>
      <c r="X474" s="614"/>
    </row>
    <row r="475" spans="1:24" s="616" customFormat="1" ht="21.75" customHeight="1">
      <c r="A475" s="31"/>
      <c r="B475" s="679"/>
      <c r="C475" s="679"/>
      <c r="D475" s="711"/>
      <c r="E475" s="712"/>
      <c r="F475" s="595"/>
      <c r="G475" s="595"/>
      <c r="H475" s="595"/>
      <c r="I475" s="595"/>
      <c r="J475" s="727" t="s">
        <v>1679</v>
      </c>
      <c r="K475" s="672"/>
      <c r="L475" s="316"/>
      <c r="M475" s="614"/>
      <c r="N475" s="615"/>
      <c r="O475" s="614"/>
      <c r="P475" s="614"/>
      <c r="Q475" s="614"/>
      <c r="R475" s="614"/>
      <c r="S475" s="614"/>
      <c r="T475" s="614"/>
      <c r="U475" s="614"/>
      <c r="V475" s="614"/>
      <c r="W475" s="614"/>
      <c r="X475" s="614"/>
    </row>
    <row r="476" spans="1:24" s="616" customFormat="1" ht="21.75" customHeight="1">
      <c r="A476" s="31">
        <v>8</v>
      </c>
      <c r="B476" s="679" t="s">
        <v>63</v>
      </c>
      <c r="C476" s="679" t="s">
        <v>2411</v>
      </c>
      <c r="D476" s="711" t="s">
        <v>2415</v>
      </c>
      <c r="E476" s="712"/>
      <c r="F476" s="595"/>
      <c r="G476" s="255">
        <v>15000</v>
      </c>
      <c r="H476" s="255">
        <v>15000</v>
      </c>
      <c r="I476" s="255">
        <v>15000</v>
      </c>
      <c r="J476" s="633" t="s">
        <v>8</v>
      </c>
      <c r="K476" s="672" t="s">
        <v>2416</v>
      </c>
      <c r="L476" s="316"/>
      <c r="M476" s="614"/>
      <c r="N476" s="615"/>
      <c r="O476" s="614"/>
      <c r="P476" s="614"/>
      <c r="Q476" s="614"/>
      <c r="R476" s="614"/>
      <c r="S476" s="614"/>
      <c r="T476" s="614"/>
      <c r="U476" s="614"/>
      <c r="V476" s="614"/>
      <c r="W476" s="614"/>
      <c r="X476" s="614"/>
    </row>
    <row r="477" spans="1:24" s="616" customFormat="1" ht="21.75" customHeight="1">
      <c r="A477" s="31"/>
      <c r="B477" s="679" t="s">
        <v>2410</v>
      </c>
      <c r="C477" s="679" t="s">
        <v>2412</v>
      </c>
      <c r="D477" s="711" t="s">
        <v>93</v>
      </c>
      <c r="E477" s="712"/>
      <c r="F477" s="595"/>
      <c r="G477" s="595"/>
      <c r="H477" s="595"/>
      <c r="I477" s="595"/>
      <c r="J477" s="727"/>
      <c r="K477" s="672" t="s">
        <v>2417</v>
      </c>
      <c r="L477" s="316"/>
      <c r="M477" s="614"/>
      <c r="N477" s="615"/>
      <c r="O477" s="614"/>
      <c r="P477" s="614"/>
      <c r="Q477" s="614"/>
      <c r="R477" s="614"/>
      <c r="S477" s="614"/>
      <c r="T477" s="614"/>
      <c r="U477" s="614"/>
      <c r="V477" s="614"/>
      <c r="W477" s="614"/>
      <c r="X477" s="614"/>
    </row>
    <row r="478" spans="1:24" s="616" customFormat="1" ht="21.75" customHeight="1">
      <c r="A478" s="31"/>
      <c r="B478" s="679"/>
      <c r="C478" s="679" t="s">
        <v>2413</v>
      </c>
      <c r="D478" s="711"/>
      <c r="E478" s="712"/>
      <c r="F478" s="595"/>
      <c r="G478" s="595"/>
      <c r="H478" s="595"/>
      <c r="I478" s="595"/>
      <c r="J478" s="727"/>
      <c r="K478" s="672" t="s">
        <v>2418</v>
      </c>
      <c r="L478" s="316"/>
      <c r="M478" s="614"/>
      <c r="N478" s="615"/>
      <c r="O478" s="614"/>
      <c r="P478" s="614"/>
      <c r="Q478" s="614"/>
      <c r="R478" s="614"/>
      <c r="S478" s="614"/>
      <c r="T478" s="614"/>
      <c r="U478" s="614"/>
      <c r="V478" s="614"/>
      <c r="W478" s="614"/>
      <c r="X478" s="614"/>
    </row>
    <row r="479" spans="1:24" s="616" customFormat="1" ht="21.75" customHeight="1">
      <c r="A479" s="31"/>
      <c r="B479" s="679"/>
      <c r="C479" s="679" t="s">
        <v>2414</v>
      </c>
      <c r="D479" s="711"/>
      <c r="E479" s="712"/>
      <c r="F479" s="595"/>
      <c r="G479" s="595"/>
      <c r="H479" s="595"/>
      <c r="I479" s="595"/>
      <c r="J479" s="727"/>
      <c r="K479" s="672" t="s">
        <v>2419</v>
      </c>
      <c r="L479" s="316"/>
      <c r="M479" s="614"/>
      <c r="N479" s="615"/>
      <c r="O479" s="614"/>
      <c r="P479" s="614"/>
      <c r="Q479" s="614"/>
      <c r="R479" s="614"/>
      <c r="S479" s="614"/>
      <c r="T479" s="614"/>
      <c r="U479" s="614"/>
      <c r="V479" s="614"/>
      <c r="W479" s="614"/>
      <c r="X479" s="614"/>
    </row>
    <row r="480" spans="1:24" s="616" customFormat="1" ht="21.75" customHeight="1">
      <c r="A480" s="31"/>
      <c r="B480" s="679"/>
      <c r="C480" s="679"/>
      <c r="D480" s="711"/>
      <c r="E480" s="712"/>
      <c r="F480" s="595"/>
      <c r="G480" s="595"/>
      <c r="H480" s="595"/>
      <c r="I480" s="595"/>
      <c r="J480" s="727"/>
      <c r="K480" s="672" t="s">
        <v>2414</v>
      </c>
      <c r="L480" s="316"/>
      <c r="M480" s="614"/>
      <c r="N480" s="615"/>
      <c r="O480" s="614"/>
      <c r="P480" s="614"/>
      <c r="Q480" s="614"/>
      <c r="R480" s="614"/>
      <c r="S480" s="614"/>
      <c r="T480" s="614"/>
      <c r="U480" s="614"/>
      <c r="V480" s="614"/>
      <c r="W480" s="614"/>
      <c r="X480" s="614"/>
    </row>
    <row r="481" spans="1:24" s="616" customFormat="1" ht="21.75" customHeight="1">
      <c r="A481" s="300"/>
      <c r="B481" s="728"/>
      <c r="C481" s="728"/>
      <c r="D481" s="728"/>
      <c r="E481" s="729"/>
      <c r="F481" s="716"/>
      <c r="G481" s="716"/>
      <c r="H481" s="716"/>
      <c r="I481" s="716"/>
      <c r="J481" s="730"/>
      <c r="K481" s="610"/>
      <c r="L481" s="731"/>
      <c r="M481" s="614"/>
      <c r="N481" s="615"/>
      <c r="O481" s="614"/>
      <c r="P481" s="614"/>
      <c r="Q481" s="614"/>
      <c r="R481" s="614"/>
      <c r="S481" s="614"/>
      <c r="T481" s="614"/>
      <c r="U481" s="614"/>
      <c r="V481" s="614"/>
      <c r="W481" s="614"/>
      <c r="X481" s="614"/>
    </row>
    <row r="482" spans="1:24" s="699" customFormat="1" ht="21.75" customHeight="1">
      <c r="E482" s="705"/>
      <c r="F482" s="705"/>
      <c r="G482" s="705"/>
      <c r="H482" s="705"/>
      <c r="I482" s="705"/>
      <c r="J482" s="706"/>
      <c r="K482" s="707"/>
      <c r="L482" s="708"/>
      <c r="N482" s="700"/>
    </row>
    <row r="483" spans="1:24" s="699" customFormat="1" ht="21.75" customHeight="1">
      <c r="E483" s="705"/>
      <c r="F483" s="705"/>
      <c r="G483" s="705"/>
      <c r="H483" s="705"/>
      <c r="I483" s="705"/>
      <c r="J483" s="706"/>
      <c r="K483" s="707"/>
      <c r="L483" s="708"/>
      <c r="N483" s="700"/>
    </row>
    <row r="484" spans="1:24" s="699" customFormat="1" ht="21.75" customHeight="1">
      <c r="E484" s="705"/>
      <c r="F484" s="705"/>
      <c r="G484" s="705"/>
      <c r="H484" s="705"/>
      <c r="I484" s="705"/>
      <c r="J484" s="706"/>
      <c r="K484" s="707"/>
      <c r="L484" s="708"/>
      <c r="N484" s="700"/>
    </row>
    <row r="485" spans="1:24" s="699" customFormat="1" ht="21.75" customHeight="1">
      <c r="E485" s="705"/>
      <c r="F485" s="705"/>
      <c r="G485" s="705"/>
      <c r="H485" s="705"/>
      <c r="I485" s="705"/>
      <c r="J485" s="706"/>
      <c r="K485" s="707"/>
      <c r="L485" s="708"/>
      <c r="N485" s="700"/>
    </row>
    <row r="486" spans="1:24" s="699" customFormat="1" ht="21.75" customHeight="1">
      <c r="E486" s="705"/>
      <c r="F486" s="705"/>
      <c r="G486" s="705"/>
      <c r="H486" s="705"/>
      <c r="I486" s="705"/>
      <c r="J486" s="706"/>
      <c r="K486" s="707"/>
      <c r="L486" s="708"/>
      <c r="N486" s="700"/>
    </row>
    <row r="487" spans="1:24" s="699" customFormat="1" ht="21.75" customHeight="1">
      <c r="E487" s="705"/>
      <c r="F487" s="705"/>
      <c r="G487" s="705"/>
      <c r="H487" s="705"/>
      <c r="I487" s="705"/>
      <c r="J487" s="706"/>
      <c r="K487" s="707"/>
      <c r="L487" s="708"/>
      <c r="N487" s="700"/>
    </row>
    <row r="488" spans="1:24" s="699" customFormat="1" ht="21.75" customHeight="1">
      <c r="E488" s="705"/>
      <c r="F488" s="705"/>
      <c r="G488" s="705"/>
      <c r="H488" s="705"/>
      <c r="I488" s="705"/>
      <c r="J488" s="706"/>
      <c r="K488" s="707"/>
      <c r="L488" s="708"/>
      <c r="N488" s="700"/>
    </row>
    <row r="489" spans="1:24" s="616" customFormat="1" ht="21.75" customHeight="1">
      <c r="A489" s="303"/>
      <c r="B489" s="304"/>
      <c r="C489" s="612"/>
      <c r="D489" s="322"/>
      <c r="E489" s="307"/>
      <c r="F489" s="307"/>
      <c r="G489" s="307"/>
      <c r="H489" s="307"/>
      <c r="I489" s="307"/>
      <c r="J489" s="308"/>
      <c r="K489" s="309"/>
      <c r="L489" s="613"/>
      <c r="M489" s="614"/>
      <c r="N489" s="615"/>
      <c r="O489" s="614"/>
      <c r="P489" s="614"/>
      <c r="Q489" s="614"/>
      <c r="R489" s="614"/>
      <c r="S489" s="614"/>
      <c r="T489" s="614"/>
      <c r="U489" s="614"/>
      <c r="V489" s="614"/>
      <c r="W489" s="614"/>
      <c r="X489" s="614"/>
    </row>
    <row r="490" spans="1:24" s="616" customFormat="1" ht="21.75" customHeight="1">
      <c r="A490" s="303"/>
      <c r="B490" s="304"/>
      <c r="C490" s="612"/>
      <c r="D490" s="322"/>
      <c r="E490" s="307"/>
      <c r="F490" s="307"/>
      <c r="G490" s="307"/>
      <c r="H490" s="307"/>
      <c r="I490" s="307"/>
      <c r="J490" s="308"/>
      <c r="K490" s="309"/>
      <c r="L490" s="613" t="s">
        <v>847</v>
      </c>
      <c r="M490" s="614"/>
      <c r="N490" s="615"/>
      <c r="O490" s="614"/>
      <c r="P490" s="614"/>
      <c r="Q490" s="614"/>
      <c r="R490" s="614"/>
      <c r="S490" s="614"/>
      <c r="T490" s="614"/>
      <c r="U490" s="614"/>
      <c r="V490" s="614"/>
      <c r="W490" s="614"/>
      <c r="X490" s="614"/>
    </row>
    <row r="491" spans="1:24" s="616" customFormat="1" ht="21.75" customHeight="1">
      <c r="A491" s="1598" t="s">
        <v>2441</v>
      </c>
      <c r="B491" s="1599"/>
      <c r="C491" s="1599"/>
      <c r="D491" s="1599"/>
      <c r="E491" s="1599"/>
      <c r="F491" s="1599"/>
      <c r="G491" s="1599"/>
      <c r="H491" s="1599"/>
      <c r="I491" s="1599"/>
      <c r="J491" s="1599"/>
      <c r="K491" s="1599"/>
      <c r="L491" s="1599"/>
      <c r="M491" s="302"/>
      <c r="N491" s="302"/>
    </row>
    <row r="492" spans="1:24" s="616" customFormat="1" ht="21.75" customHeight="1">
      <c r="A492" s="1598" t="s">
        <v>2432</v>
      </c>
      <c r="B492" s="1598"/>
      <c r="C492" s="1598"/>
      <c r="D492" s="1598"/>
      <c r="E492" s="1598"/>
      <c r="F492" s="1598"/>
      <c r="G492" s="1598"/>
      <c r="H492" s="1598"/>
      <c r="I492" s="1598"/>
      <c r="J492" s="1598"/>
      <c r="K492" s="1598"/>
      <c r="L492" s="1598"/>
      <c r="M492" s="677"/>
      <c r="N492" s="678"/>
    </row>
    <row r="493" spans="1:24" s="616" customFormat="1" ht="21.75" customHeight="1">
      <c r="A493" s="1600" t="s">
        <v>362</v>
      </c>
      <c r="B493" s="1600"/>
      <c r="C493" s="1600"/>
      <c r="D493" s="1600"/>
      <c r="E493" s="1600"/>
      <c r="F493" s="1600"/>
      <c r="G493" s="1600"/>
      <c r="H493" s="1600"/>
      <c r="I493" s="1600"/>
      <c r="J493" s="1600"/>
      <c r="K493" s="1600"/>
      <c r="L493" s="1600"/>
      <c r="M493" s="614"/>
      <c r="N493" s="615"/>
      <c r="O493" s="614"/>
      <c r="P493" s="614"/>
      <c r="Q493" s="614"/>
      <c r="R493" s="614"/>
      <c r="S493" s="614"/>
      <c r="T493" s="614"/>
      <c r="U493" s="614"/>
      <c r="V493" s="614"/>
      <c r="W493" s="614"/>
      <c r="X493" s="614"/>
    </row>
    <row r="494" spans="1:24" s="616" customFormat="1" ht="21.75" customHeight="1">
      <c r="A494" s="618" t="s">
        <v>1197</v>
      </c>
      <c r="B494" s="618"/>
      <c r="C494" s="618"/>
      <c r="D494" s="619"/>
      <c r="E494" s="620"/>
      <c r="F494" s="620"/>
      <c r="G494" s="620"/>
      <c r="H494" s="620"/>
      <c r="I494" s="620"/>
      <c r="J494" s="621"/>
      <c r="K494" s="622"/>
      <c r="L494" s="623"/>
      <c r="M494" s="614"/>
      <c r="N494" s="615"/>
      <c r="O494" s="614"/>
      <c r="P494" s="614"/>
      <c r="Q494" s="614"/>
      <c r="R494" s="614"/>
      <c r="S494" s="614"/>
      <c r="T494" s="614"/>
      <c r="U494" s="614"/>
      <c r="V494" s="614"/>
      <c r="W494" s="614"/>
      <c r="X494" s="614"/>
    </row>
    <row r="495" spans="1:24" s="270" customFormat="1" ht="21.75" customHeight="1">
      <c r="A495" s="1594" t="s">
        <v>180</v>
      </c>
      <c r="B495" s="1594" t="s">
        <v>255</v>
      </c>
      <c r="C495" s="1594" t="s">
        <v>2</v>
      </c>
      <c r="D495" s="1036" t="s">
        <v>3</v>
      </c>
      <c r="E495" s="1595" t="s">
        <v>145</v>
      </c>
      <c r="F495" s="1596"/>
      <c r="G495" s="1596"/>
      <c r="H495" s="1596"/>
      <c r="I495" s="1597"/>
      <c r="J495" s="203" t="s">
        <v>181</v>
      </c>
      <c r="K495" s="180" t="s">
        <v>865</v>
      </c>
      <c r="L495" s="1058" t="s">
        <v>849</v>
      </c>
    </row>
    <row r="496" spans="1:24" s="270" customFormat="1" ht="21.75" customHeight="1">
      <c r="A496" s="1592"/>
      <c r="B496" s="1592"/>
      <c r="C496" s="1592"/>
      <c r="D496" s="135" t="s">
        <v>4</v>
      </c>
      <c r="E496" s="578">
        <v>2561</v>
      </c>
      <c r="F496" s="579">
        <v>2562</v>
      </c>
      <c r="G496" s="579">
        <v>2563</v>
      </c>
      <c r="H496" s="579">
        <v>2564</v>
      </c>
      <c r="I496" s="579">
        <v>2565</v>
      </c>
      <c r="J496" s="204" t="s">
        <v>182</v>
      </c>
      <c r="K496" s="1592" t="s">
        <v>864</v>
      </c>
      <c r="L496" s="1588" t="s">
        <v>848</v>
      </c>
    </row>
    <row r="497" spans="1:24" s="270" customFormat="1" ht="21.75" customHeight="1">
      <c r="A497" s="1593"/>
      <c r="B497" s="1593"/>
      <c r="C497" s="1593"/>
      <c r="D497" s="136"/>
      <c r="E497" s="205" t="s">
        <v>6</v>
      </c>
      <c r="F497" s="205" t="s">
        <v>6</v>
      </c>
      <c r="G497" s="206" t="s">
        <v>6</v>
      </c>
      <c r="H497" s="206" t="s">
        <v>6</v>
      </c>
      <c r="I497" s="206" t="s">
        <v>6</v>
      </c>
      <c r="J497" s="206"/>
      <c r="K497" s="1593"/>
      <c r="L497" s="1589"/>
    </row>
    <row r="498" spans="1:24" s="616" customFormat="1" ht="21.75" customHeight="1">
      <c r="A498" s="438">
        <v>1</v>
      </c>
      <c r="B498" s="439" t="s">
        <v>1198</v>
      </c>
      <c r="C498" s="630" t="s">
        <v>662</v>
      </c>
      <c r="D498" s="319" t="s">
        <v>1202</v>
      </c>
      <c r="E498" s="456">
        <v>100000</v>
      </c>
      <c r="F498" s="456">
        <v>100000</v>
      </c>
      <c r="G498" s="456">
        <v>100000</v>
      </c>
      <c r="H498" s="456">
        <v>100000</v>
      </c>
      <c r="I498" s="456">
        <v>100000</v>
      </c>
      <c r="J498" s="626" t="s">
        <v>835</v>
      </c>
      <c r="K498" s="188" t="s">
        <v>669</v>
      </c>
      <c r="L498" s="488"/>
      <c r="M498" s="614"/>
      <c r="N498" s="615"/>
      <c r="O498" s="614"/>
      <c r="P498" s="614"/>
      <c r="Q498" s="614"/>
      <c r="R498" s="614"/>
      <c r="S498" s="614"/>
      <c r="T498" s="614"/>
      <c r="U498" s="614"/>
      <c r="V498" s="614"/>
      <c r="W498" s="614"/>
      <c r="X498" s="614"/>
    </row>
    <row r="499" spans="1:24" s="616" customFormat="1" ht="21.75" customHeight="1">
      <c r="A499" s="31"/>
      <c r="B499" s="29" t="s">
        <v>1199</v>
      </c>
      <c r="C499" s="628" t="s">
        <v>22</v>
      </c>
      <c r="D499" s="319" t="s">
        <v>140</v>
      </c>
      <c r="E499" s="255"/>
      <c r="F499" s="255"/>
      <c r="G499" s="255"/>
      <c r="H499" s="255"/>
      <c r="I499" s="255"/>
      <c r="J499" s="629" t="s">
        <v>733</v>
      </c>
      <c r="K499" s="188" t="s">
        <v>1280</v>
      </c>
      <c r="L499" s="323"/>
      <c r="M499" s="614"/>
      <c r="N499" s="615"/>
      <c r="O499" s="614"/>
      <c r="P499" s="614"/>
      <c r="Q499" s="614"/>
      <c r="R499" s="614"/>
      <c r="S499" s="614"/>
      <c r="T499" s="614"/>
      <c r="U499" s="614"/>
      <c r="V499" s="614"/>
      <c r="W499" s="614"/>
      <c r="X499" s="614"/>
    </row>
    <row r="500" spans="1:24" s="616" customFormat="1" ht="21.75" customHeight="1">
      <c r="A500" s="31"/>
      <c r="B500" s="29" t="s">
        <v>1200</v>
      </c>
      <c r="C500" s="630"/>
      <c r="D500" s="319"/>
      <c r="E500" s="255"/>
      <c r="F500" s="255"/>
      <c r="G500" s="255"/>
      <c r="H500" s="255"/>
      <c r="I500" s="255"/>
      <c r="J500" s="629" t="s">
        <v>355</v>
      </c>
      <c r="K500" s="294" t="s">
        <v>1282</v>
      </c>
      <c r="L500" s="323"/>
      <c r="M500" s="614"/>
      <c r="N500" s="615"/>
      <c r="O500" s="614"/>
      <c r="P500" s="614"/>
      <c r="Q500" s="614"/>
      <c r="R500" s="614"/>
      <c r="S500" s="614"/>
      <c r="T500" s="614"/>
      <c r="U500" s="614"/>
      <c r="V500" s="614"/>
      <c r="W500" s="614"/>
      <c r="X500" s="614"/>
    </row>
    <row r="501" spans="1:24" s="616" customFormat="1" ht="21.75" customHeight="1">
      <c r="A501" s="31"/>
      <c r="B501" s="29"/>
      <c r="C501" s="631"/>
      <c r="D501" s="319"/>
      <c r="E501" s="255"/>
      <c r="F501" s="255"/>
      <c r="G501" s="255"/>
      <c r="H501" s="255"/>
      <c r="I501" s="255"/>
      <c r="J501" s="105"/>
      <c r="K501" s="294" t="s">
        <v>160</v>
      </c>
      <c r="L501" s="323"/>
      <c r="M501" s="614"/>
      <c r="N501" s="632"/>
    </row>
    <row r="502" spans="1:24" s="616" customFormat="1" ht="21.75" customHeight="1">
      <c r="A502" s="31"/>
      <c r="B502" s="29"/>
      <c r="C502" s="628"/>
      <c r="D502" s="319"/>
      <c r="E502" s="255"/>
      <c r="F502" s="255"/>
      <c r="G502" s="255"/>
      <c r="H502" s="255"/>
      <c r="I502" s="255"/>
      <c r="J502" s="105"/>
      <c r="K502" s="294"/>
      <c r="L502" s="323"/>
      <c r="M502" s="614"/>
      <c r="N502" s="632"/>
    </row>
    <row r="503" spans="1:24" s="616" customFormat="1" ht="21.75" customHeight="1">
      <c r="A503" s="31">
        <v>2</v>
      </c>
      <c r="B503" s="29" t="s">
        <v>219</v>
      </c>
      <c r="C503" s="630" t="s">
        <v>662</v>
      </c>
      <c r="D503" s="319" t="s">
        <v>1201</v>
      </c>
      <c r="E503" s="255">
        <v>40000</v>
      </c>
      <c r="F503" s="255">
        <v>40000</v>
      </c>
      <c r="G503" s="255">
        <v>40000</v>
      </c>
      <c r="H503" s="255">
        <v>40000</v>
      </c>
      <c r="I503" s="255">
        <v>40000</v>
      </c>
      <c r="J503" s="633" t="s">
        <v>8</v>
      </c>
      <c r="K503" s="188" t="s">
        <v>669</v>
      </c>
      <c r="L503" s="633" t="s">
        <v>8</v>
      </c>
      <c r="M503" s="614"/>
      <c r="N503" s="615"/>
      <c r="O503" s="614"/>
      <c r="P503" s="614"/>
      <c r="Q503" s="614"/>
      <c r="R503" s="614"/>
      <c r="S503" s="614"/>
      <c r="T503" s="614"/>
      <c r="U503" s="614"/>
      <c r="V503" s="614"/>
      <c r="W503" s="614"/>
      <c r="X503" s="614"/>
    </row>
    <row r="504" spans="1:24" s="616" customFormat="1" ht="21.75" customHeight="1">
      <c r="A504" s="31"/>
      <c r="B504" s="29" t="s">
        <v>220</v>
      </c>
      <c r="C504" s="628" t="s">
        <v>22</v>
      </c>
      <c r="D504" s="324"/>
      <c r="E504" s="255"/>
      <c r="F504" s="255"/>
      <c r="G504" s="255"/>
      <c r="H504" s="255"/>
      <c r="I504" s="255"/>
      <c r="J504" s="695"/>
      <c r="K504" s="188" t="s">
        <v>1280</v>
      </c>
      <c r="L504" s="323"/>
      <c r="M504" s="614"/>
      <c r="N504" s="615"/>
      <c r="O504" s="614"/>
      <c r="P504" s="614"/>
      <c r="Q504" s="614"/>
      <c r="R504" s="614"/>
      <c r="S504" s="614"/>
      <c r="T504" s="614"/>
      <c r="U504" s="614"/>
      <c r="V504" s="614"/>
      <c r="W504" s="614"/>
      <c r="X504" s="614"/>
    </row>
    <row r="505" spans="1:24" s="616" customFormat="1" ht="21.75" customHeight="1">
      <c r="A505" s="31"/>
      <c r="B505" s="29"/>
      <c r="C505" s="628"/>
      <c r="D505" s="319"/>
      <c r="E505" s="255"/>
      <c r="F505" s="255"/>
      <c r="G505" s="255"/>
      <c r="H505" s="255"/>
      <c r="I505" s="255"/>
      <c r="J505" s="633"/>
      <c r="K505" s="188" t="s">
        <v>1281</v>
      </c>
      <c r="L505" s="194"/>
      <c r="M505" s="614"/>
      <c r="N505" s="632"/>
    </row>
    <row r="506" spans="1:24" s="616" customFormat="1" ht="21.75" customHeight="1">
      <c r="A506" s="31"/>
      <c r="B506" s="29"/>
      <c r="C506" s="324"/>
      <c r="D506" s="319"/>
      <c r="E506" s="255"/>
      <c r="F506" s="255"/>
      <c r="G506" s="255"/>
      <c r="H506" s="255"/>
      <c r="I506" s="255"/>
      <c r="J506" s="696"/>
      <c r="K506" s="188"/>
      <c r="L506" s="697"/>
      <c r="M506" s="614"/>
      <c r="N506" s="632"/>
    </row>
    <row r="507" spans="1:24" s="616" customFormat="1" ht="21.75" customHeight="1">
      <c r="A507" s="31"/>
      <c r="B507" s="29"/>
      <c r="C507" s="630"/>
      <c r="D507" s="319"/>
      <c r="E507" s="255"/>
      <c r="F507" s="255"/>
      <c r="G507" s="255"/>
      <c r="H507" s="255"/>
      <c r="I507" s="255"/>
      <c r="J507" s="633"/>
      <c r="K507" s="188"/>
      <c r="L507" s="194"/>
      <c r="M507" s="614"/>
      <c r="N507" s="632"/>
    </row>
    <row r="508" spans="1:24" s="616" customFormat="1" ht="21.75" customHeight="1">
      <c r="A508" s="31"/>
      <c r="B508" s="29"/>
      <c r="C508" s="29"/>
      <c r="D508" s="319"/>
      <c r="E508" s="255"/>
      <c r="F508" s="255"/>
      <c r="G508" s="255"/>
      <c r="H508" s="255"/>
      <c r="I508" s="255"/>
      <c r="J508" s="105"/>
      <c r="K508" s="188"/>
      <c r="L508" s="97"/>
      <c r="M508" s="614"/>
      <c r="N508" s="632"/>
    </row>
    <row r="509" spans="1:24" s="616" customFormat="1" ht="21.75" customHeight="1">
      <c r="A509" s="31"/>
      <c r="B509" s="29"/>
      <c r="C509" s="29"/>
      <c r="D509" s="319"/>
      <c r="E509" s="595"/>
      <c r="F509" s="595"/>
      <c r="G509" s="595"/>
      <c r="H509" s="595"/>
      <c r="I509" s="595"/>
      <c r="J509" s="105"/>
      <c r="K509" s="188"/>
      <c r="L509" s="97"/>
      <c r="M509" s="614"/>
      <c r="N509" s="632"/>
    </row>
    <row r="510" spans="1:24" s="616" customFormat="1" ht="21.75" customHeight="1">
      <c r="A510" s="300"/>
      <c r="B510" s="301"/>
      <c r="C510" s="489"/>
      <c r="D510" s="489"/>
      <c r="E510" s="317"/>
      <c r="F510" s="317"/>
      <c r="G510" s="317"/>
      <c r="H510" s="317"/>
      <c r="I510" s="317"/>
      <c r="J510" s="318"/>
      <c r="K510" s="610"/>
      <c r="L510" s="698"/>
      <c r="M510" s="614"/>
      <c r="N510" s="632"/>
    </row>
    <row r="511" spans="1:24" s="616" customFormat="1" ht="21.75" customHeight="1">
      <c r="A511" s="303"/>
      <c r="B511" s="304"/>
      <c r="C511" s="597"/>
      <c r="D511" s="303"/>
      <c r="E511" s="598"/>
      <c r="F511" s="598"/>
      <c r="G511" s="598"/>
      <c r="H511" s="598"/>
      <c r="I511" s="598"/>
      <c r="J511" s="694"/>
      <c r="K511" s="596"/>
      <c r="L511" s="310"/>
      <c r="M511" s="614"/>
      <c r="N511" s="615"/>
    </row>
    <row r="512" spans="1:24" s="616" customFormat="1" ht="21.75" customHeight="1">
      <c r="A512" s="303"/>
      <c r="B512" s="304"/>
      <c r="C512" s="597"/>
      <c r="D512" s="303"/>
      <c r="E512" s="598"/>
      <c r="F512" s="598"/>
      <c r="G512" s="598"/>
      <c r="H512" s="598"/>
      <c r="I512" s="598"/>
      <c r="J512" s="694"/>
      <c r="K512" s="596"/>
      <c r="L512" s="310"/>
      <c r="M512" s="614"/>
      <c r="N512" s="615"/>
    </row>
    <row r="513" spans="1:14" s="624" customFormat="1" ht="24" customHeight="1">
      <c r="A513" s="806"/>
      <c r="B513" s="807"/>
      <c r="C513" s="808"/>
      <c r="D513" s="807"/>
      <c r="E513" s="809"/>
      <c r="F513" s="810"/>
      <c r="G513" s="810"/>
      <c r="H513" s="810"/>
      <c r="I513" s="810"/>
      <c r="J513" s="810"/>
      <c r="K513" s="811"/>
      <c r="L513" s="810" t="s">
        <v>847</v>
      </c>
    </row>
    <row r="514" spans="1:14" s="616" customFormat="1" ht="21.75" customHeight="1">
      <c r="A514" s="1598" t="s">
        <v>2441</v>
      </c>
      <c r="B514" s="1599"/>
      <c r="C514" s="1599"/>
      <c r="D514" s="1599"/>
      <c r="E514" s="1599"/>
      <c r="F514" s="1599"/>
      <c r="G514" s="1599"/>
      <c r="H514" s="1599"/>
      <c r="I514" s="1599"/>
      <c r="J514" s="1599"/>
      <c r="K514" s="1599"/>
      <c r="L514" s="1599"/>
      <c r="M514" s="302"/>
      <c r="N514" s="302"/>
    </row>
    <row r="515" spans="1:14" s="616" customFormat="1" ht="21.75" customHeight="1">
      <c r="A515" s="1598" t="s">
        <v>2432</v>
      </c>
      <c r="B515" s="1598"/>
      <c r="C515" s="1598"/>
      <c r="D515" s="1598"/>
      <c r="E515" s="1598"/>
      <c r="F515" s="1598"/>
      <c r="G515" s="1598"/>
      <c r="H515" s="1598"/>
      <c r="I515" s="1598"/>
      <c r="J515" s="1598"/>
      <c r="K515" s="1598"/>
      <c r="L515" s="1598"/>
      <c r="M515" s="677"/>
      <c r="N515" s="678"/>
    </row>
    <row r="516" spans="1:14" s="616" customFormat="1" ht="21.75" customHeight="1">
      <c r="A516" s="1600" t="s">
        <v>362</v>
      </c>
      <c r="B516" s="1600"/>
      <c r="C516" s="1600"/>
      <c r="D516" s="1600"/>
      <c r="E516" s="1600"/>
      <c r="F516" s="1600"/>
      <c r="G516" s="1600"/>
      <c r="H516" s="1600"/>
      <c r="I516" s="1600"/>
      <c r="J516" s="1600"/>
      <c r="K516" s="1600"/>
      <c r="L516" s="1600"/>
      <c r="M516" s="677"/>
    </row>
    <row r="517" spans="1:14" s="624" customFormat="1" ht="24" customHeight="1">
      <c r="A517" s="1605" t="s">
        <v>878</v>
      </c>
      <c r="B517" s="1605"/>
      <c r="C517" s="1605"/>
      <c r="D517" s="1605"/>
      <c r="E517" s="1605"/>
      <c r="F517" s="1605"/>
      <c r="G517" s="1605"/>
      <c r="H517" s="1605"/>
      <c r="I517" s="1605"/>
      <c r="J517" s="1605"/>
      <c r="K517" s="1605"/>
      <c r="L517" s="1605"/>
    </row>
    <row r="518" spans="1:14" s="270" customFormat="1" ht="21.75" customHeight="1">
      <c r="A518" s="1594" t="s">
        <v>180</v>
      </c>
      <c r="B518" s="1594" t="s">
        <v>255</v>
      </c>
      <c r="C518" s="1594" t="s">
        <v>2</v>
      </c>
      <c r="D518" s="1036" t="s">
        <v>3</v>
      </c>
      <c r="E518" s="1595" t="s">
        <v>145</v>
      </c>
      <c r="F518" s="1596"/>
      <c r="G518" s="1596"/>
      <c r="H518" s="1596"/>
      <c r="I518" s="1597"/>
      <c r="J518" s="203" t="s">
        <v>181</v>
      </c>
      <c r="K518" s="180" t="s">
        <v>865</v>
      </c>
      <c r="L518" s="1058" t="s">
        <v>849</v>
      </c>
    </row>
    <row r="519" spans="1:14" s="270" customFormat="1" ht="21.75" customHeight="1">
      <c r="A519" s="1592"/>
      <c r="B519" s="1592"/>
      <c r="C519" s="1592"/>
      <c r="D519" s="135" t="s">
        <v>4</v>
      </c>
      <c r="E519" s="578">
        <v>2561</v>
      </c>
      <c r="F519" s="579">
        <v>2562</v>
      </c>
      <c r="G519" s="579">
        <v>2563</v>
      </c>
      <c r="H519" s="579">
        <v>2564</v>
      </c>
      <c r="I519" s="579">
        <v>2565</v>
      </c>
      <c r="J519" s="204" t="s">
        <v>182</v>
      </c>
      <c r="K519" s="1592" t="s">
        <v>864</v>
      </c>
      <c r="L519" s="1588" t="s">
        <v>848</v>
      </c>
    </row>
    <row r="520" spans="1:14" s="270" customFormat="1" ht="21.75" customHeight="1">
      <c r="A520" s="1593"/>
      <c r="B520" s="1593"/>
      <c r="C520" s="1593"/>
      <c r="D520" s="136"/>
      <c r="E520" s="205" t="s">
        <v>6</v>
      </c>
      <c r="F520" s="205" t="s">
        <v>6</v>
      </c>
      <c r="G520" s="206" t="s">
        <v>6</v>
      </c>
      <c r="H520" s="206" t="s">
        <v>6</v>
      </c>
      <c r="I520" s="206" t="s">
        <v>6</v>
      </c>
      <c r="J520" s="206"/>
      <c r="K520" s="1593"/>
      <c r="L520" s="1589"/>
    </row>
    <row r="521" spans="1:14" s="616" customFormat="1" ht="21.75" customHeight="1">
      <c r="A521" s="31">
        <v>1</v>
      </c>
      <c r="B521" s="29" t="s">
        <v>70</v>
      </c>
      <c r="C521" s="630" t="s">
        <v>105</v>
      </c>
      <c r="D521" s="31" t="s">
        <v>1808</v>
      </c>
      <c r="E521" s="817">
        <v>1000000</v>
      </c>
      <c r="F521" s="817">
        <v>1000000</v>
      </c>
      <c r="G521" s="817">
        <v>1000000</v>
      </c>
      <c r="H521" s="817">
        <v>1000000</v>
      </c>
      <c r="I521" s="817">
        <v>1000000</v>
      </c>
      <c r="J521" s="626" t="s">
        <v>185</v>
      </c>
      <c r="K521" s="188" t="s">
        <v>701</v>
      </c>
      <c r="L521" s="97" t="s">
        <v>7</v>
      </c>
      <c r="M521" s="677"/>
      <c r="N521" s="632"/>
    </row>
    <row r="522" spans="1:14" s="616" customFormat="1" ht="21.75" customHeight="1">
      <c r="A522" s="31"/>
      <c r="B522" s="29"/>
      <c r="C522" s="29" t="s">
        <v>71</v>
      </c>
      <c r="D522" s="29"/>
      <c r="E522" s="255"/>
      <c r="F522" s="255"/>
      <c r="G522" s="255"/>
      <c r="H522" s="255"/>
      <c r="I522" s="255"/>
      <c r="J522" s="629" t="s">
        <v>184</v>
      </c>
      <c r="K522" s="311" t="s">
        <v>412</v>
      </c>
      <c r="L522" s="97"/>
      <c r="M522" s="677"/>
      <c r="N522" s="632"/>
    </row>
    <row r="523" spans="1:14" s="616" customFormat="1" ht="21.75" customHeight="1">
      <c r="A523" s="31"/>
      <c r="B523" s="29"/>
      <c r="C523" s="29" t="s">
        <v>413</v>
      </c>
      <c r="D523" s="29"/>
      <c r="E523" s="255"/>
      <c r="F523" s="255"/>
      <c r="G523" s="255"/>
      <c r="H523" s="255"/>
      <c r="I523" s="255"/>
      <c r="J523" s="629" t="s">
        <v>355</v>
      </c>
      <c r="K523" s="311" t="s">
        <v>411</v>
      </c>
      <c r="L523" s="97"/>
      <c r="M523" s="677"/>
      <c r="N523" s="632"/>
    </row>
    <row r="524" spans="1:14" s="616" customFormat="1" ht="21.75" customHeight="1">
      <c r="A524" s="31"/>
      <c r="B524" s="29"/>
      <c r="C524" s="29"/>
      <c r="D524" s="29"/>
      <c r="E524" s="255"/>
      <c r="F524" s="255"/>
      <c r="G524" s="255"/>
      <c r="H524" s="255"/>
      <c r="I524" s="255"/>
      <c r="J524" s="105"/>
      <c r="K524" s="188"/>
      <c r="L524" s="97"/>
      <c r="M524" s="677"/>
      <c r="N524" s="632"/>
    </row>
    <row r="525" spans="1:14" s="616" customFormat="1" ht="21.75" customHeight="1">
      <c r="A525" s="31"/>
      <c r="B525" s="29"/>
      <c r="C525" s="29"/>
      <c r="D525" s="812"/>
      <c r="E525" s="813"/>
      <c r="F525" s="813"/>
      <c r="G525" s="813"/>
      <c r="H525" s="813"/>
      <c r="I525" s="813"/>
      <c r="J525" s="814"/>
      <c r="K525" s="298"/>
      <c r="L525" s="97"/>
      <c r="M525" s="677"/>
      <c r="N525" s="632"/>
    </row>
    <row r="526" spans="1:14" s="616" customFormat="1" ht="21.75" customHeight="1">
      <c r="A526" s="31"/>
      <c r="B526" s="29"/>
      <c r="C526" s="630"/>
      <c r="D526" s="319"/>
      <c r="E526" s="595"/>
      <c r="F526" s="255"/>
      <c r="G526" s="255"/>
      <c r="H526" s="255"/>
      <c r="I526" s="255"/>
      <c r="J526" s="97"/>
      <c r="K526" s="188"/>
      <c r="L526" s="97"/>
      <c r="M526" s="677"/>
      <c r="N526" s="632"/>
    </row>
    <row r="527" spans="1:14" s="616" customFormat="1" ht="21.75" customHeight="1">
      <c r="A527" s="31"/>
      <c r="B527" s="29"/>
      <c r="C527" s="29"/>
      <c r="D527" s="319"/>
      <c r="E527" s="255"/>
      <c r="F527" s="255"/>
      <c r="G527" s="255"/>
      <c r="H527" s="255"/>
      <c r="I527" s="255"/>
      <c r="J527" s="105"/>
      <c r="K527" s="311"/>
      <c r="L527" s="815"/>
      <c r="M527" s="677"/>
      <c r="N527" s="632"/>
    </row>
    <row r="528" spans="1:14" s="616" customFormat="1" ht="21.75" customHeight="1">
      <c r="A528" s="300"/>
      <c r="B528" s="301"/>
      <c r="C528" s="606"/>
      <c r="D528" s="300"/>
      <c r="E528" s="317"/>
      <c r="F528" s="317"/>
      <c r="G528" s="317"/>
      <c r="H528" s="317"/>
      <c r="I528" s="317"/>
      <c r="J528" s="816"/>
      <c r="K528" s="718"/>
      <c r="L528" s="731"/>
      <c r="M528" s="677"/>
      <c r="N528" s="632"/>
    </row>
    <row r="529" spans="1:24" s="616" customFormat="1" ht="21.75" customHeight="1">
      <c r="A529" s="303"/>
      <c r="B529" s="304"/>
      <c r="C529" s="305"/>
      <c r="D529" s="303"/>
      <c r="E529" s="307"/>
      <c r="F529" s="307"/>
      <c r="G529" s="307"/>
      <c r="H529" s="307"/>
      <c r="I529" s="307"/>
      <c r="J529" s="309"/>
      <c r="K529" s="640"/>
      <c r="L529" s="310"/>
      <c r="M529" s="677"/>
      <c r="N529" s="632"/>
    </row>
    <row r="530" spans="1:24" s="616" customFormat="1" ht="21.75" customHeight="1">
      <c r="A530" s="303"/>
      <c r="B530" s="304"/>
      <c r="C530" s="305"/>
      <c r="D530" s="303"/>
      <c r="E530" s="307"/>
      <c r="F530" s="307"/>
      <c r="G530" s="307"/>
      <c r="H530" s="307"/>
      <c r="I530" s="307"/>
      <c r="J530" s="309"/>
      <c r="K530" s="640"/>
      <c r="L530" s="310"/>
      <c r="M530" s="677"/>
      <c r="N530" s="632"/>
    </row>
    <row r="531" spans="1:24" s="616" customFormat="1" ht="21.75" customHeight="1">
      <c r="A531" s="303"/>
      <c r="B531" s="304"/>
      <c r="C531" s="305"/>
      <c r="D531" s="303"/>
      <c r="E531" s="307"/>
      <c r="F531" s="307"/>
      <c r="G531" s="307"/>
      <c r="H531" s="307"/>
      <c r="I531" s="307"/>
      <c r="J531" s="309"/>
      <c r="K531" s="640"/>
      <c r="L531" s="310"/>
      <c r="M531" s="677"/>
      <c r="N531" s="632"/>
    </row>
    <row r="532" spans="1:24" s="616" customFormat="1" ht="21.75" customHeight="1">
      <c r="A532" s="303"/>
      <c r="B532" s="304"/>
      <c r="C532" s="305"/>
      <c r="D532" s="303"/>
      <c r="E532" s="307"/>
      <c r="F532" s="307"/>
      <c r="G532" s="307"/>
      <c r="H532" s="307"/>
      <c r="I532" s="307"/>
      <c r="J532" s="309"/>
      <c r="K532" s="640"/>
      <c r="L532" s="310"/>
      <c r="M532" s="677"/>
      <c r="N532" s="632"/>
    </row>
    <row r="533" spans="1:24" s="616" customFormat="1" ht="21.75" customHeight="1">
      <c r="A533" s="303"/>
      <c r="B533" s="304"/>
      <c r="C533" s="305"/>
      <c r="D533" s="303"/>
      <c r="E533" s="307"/>
      <c r="F533" s="307"/>
      <c r="G533" s="307"/>
      <c r="H533" s="307"/>
      <c r="I533" s="307"/>
      <c r="J533" s="309"/>
      <c r="K533" s="640"/>
      <c r="L533" s="310"/>
      <c r="M533" s="677"/>
      <c r="N533" s="632"/>
    </row>
    <row r="534" spans="1:24" s="616" customFormat="1" ht="21.75" customHeight="1">
      <c r="A534" s="303"/>
      <c r="B534" s="304"/>
      <c r="C534" s="305"/>
      <c r="D534" s="303"/>
      <c r="E534" s="307"/>
      <c r="F534" s="307"/>
      <c r="G534" s="307"/>
      <c r="H534" s="307"/>
      <c r="I534" s="307"/>
      <c r="J534" s="309"/>
      <c r="K534" s="640"/>
      <c r="L534" s="310"/>
      <c r="M534" s="677"/>
      <c r="N534" s="632"/>
    </row>
    <row r="535" spans="1:24" s="616" customFormat="1" ht="21.75" customHeight="1">
      <c r="A535" s="303"/>
      <c r="B535" s="304"/>
      <c r="C535" s="305"/>
      <c r="D535" s="303"/>
      <c r="E535" s="307"/>
      <c r="F535" s="307"/>
      <c r="G535" s="307"/>
      <c r="H535" s="307"/>
      <c r="I535" s="307"/>
      <c r="J535" s="309"/>
      <c r="K535" s="640"/>
      <c r="L535" s="810" t="s">
        <v>847</v>
      </c>
      <c r="M535" s="677"/>
      <c r="N535" s="632"/>
    </row>
    <row r="536" spans="1:24" s="616" customFormat="1" ht="21.75" customHeight="1">
      <c r="A536" s="1598" t="s">
        <v>2441</v>
      </c>
      <c r="B536" s="1599"/>
      <c r="C536" s="1599"/>
      <c r="D536" s="1599"/>
      <c r="E536" s="1599"/>
      <c r="F536" s="1599"/>
      <c r="G536" s="1599"/>
      <c r="H536" s="1599"/>
      <c r="I536" s="1599"/>
      <c r="J536" s="1599"/>
      <c r="K536" s="1599"/>
      <c r="L536" s="1599"/>
      <c r="M536" s="302"/>
      <c r="N536" s="302"/>
    </row>
    <row r="537" spans="1:24" s="616" customFormat="1" ht="21.75" customHeight="1">
      <c r="A537" s="1598" t="s">
        <v>2432</v>
      </c>
      <c r="B537" s="1598"/>
      <c r="C537" s="1598"/>
      <c r="D537" s="1598"/>
      <c r="E537" s="1598"/>
      <c r="F537" s="1598"/>
      <c r="G537" s="1598"/>
      <c r="H537" s="1598"/>
      <c r="I537" s="1598"/>
      <c r="J537" s="1598"/>
      <c r="K537" s="1598"/>
      <c r="L537" s="1598"/>
      <c r="M537" s="677"/>
      <c r="N537" s="678"/>
    </row>
    <row r="538" spans="1:24" s="616" customFormat="1" ht="21.75" customHeight="1">
      <c r="A538" s="1600" t="s">
        <v>362</v>
      </c>
      <c r="B538" s="1600"/>
      <c r="C538" s="1600"/>
      <c r="D538" s="1600"/>
      <c r="E538" s="1600"/>
      <c r="F538" s="1600"/>
      <c r="G538" s="1600"/>
      <c r="H538" s="1600"/>
      <c r="I538" s="1600"/>
      <c r="J538" s="1600"/>
      <c r="K538" s="1600"/>
      <c r="L538" s="1600"/>
      <c r="M538" s="614"/>
      <c r="N538" s="615"/>
      <c r="O538" s="614"/>
      <c r="P538" s="614"/>
      <c r="Q538" s="614"/>
      <c r="R538" s="614"/>
      <c r="S538" s="614"/>
      <c r="T538" s="614"/>
      <c r="U538" s="614"/>
      <c r="V538" s="614"/>
      <c r="W538" s="614"/>
      <c r="X538" s="614"/>
    </row>
    <row r="539" spans="1:24" s="616" customFormat="1" ht="21.75" customHeight="1">
      <c r="A539" s="618" t="s">
        <v>991</v>
      </c>
      <c r="B539" s="618"/>
      <c r="C539" s="618"/>
      <c r="D539" s="619"/>
      <c r="E539" s="620"/>
      <c r="F539" s="620"/>
      <c r="G539" s="620"/>
      <c r="H539" s="620"/>
      <c r="I539" s="620"/>
      <c r="J539" s="621"/>
      <c r="K539" s="622"/>
      <c r="L539" s="623"/>
      <c r="M539" s="614"/>
      <c r="N539" s="615"/>
      <c r="O539" s="614"/>
      <c r="P539" s="614"/>
      <c r="Q539" s="614"/>
      <c r="R539" s="614"/>
      <c r="S539" s="614"/>
      <c r="T539" s="614"/>
      <c r="U539" s="614"/>
      <c r="V539" s="614"/>
      <c r="W539" s="614"/>
      <c r="X539" s="614"/>
    </row>
    <row r="540" spans="1:24" s="270" customFormat="1" ht="21.75" customHeight="1">
      <c r="A540" s="1594" t="s">
        <v>180</v>
      </c>
      <c r="B540" s="1594" t="s">
        <v>255</v>
      </c>
      <c r="C540" s="1594" t="s">
        <v>2</v>
      </c>
      <c r="D540" s="1036" t="s">
        <v>3</v>
      </c>
      <c r="E540" s="1595" t="s">
        <v>145</v>
      </c>
      <c r="F540" s="1596"/>
      <c r="G540" s="1596"/>
      <c r="H540" s="1596"/>
      <c r="I540" s="1597"/>
      <c r="J540" s="203" t="s">
        <v>181</v>
      </c>
      <c r="K540" s="180" t="s">
        <v>865</v>
      </c>
      <c r="L540" s="1058" t="s">
        <v>849</v>
      </c>
    </row>
    <row r="541" spans="1:24" s="270" customFormat="1" ht="21.75" customHeight="1">
      <c r="A541" s="1592"/>
      <c r="B541" s="1592"/>
      <c r="C541" s="1592"/>
      <c r="D541" s="135" t="s">
        <v>4</v>
      </c>
      <c r="E541" s="578">
        <v>2561</v>
      </c>
      <c r="F541" s="579">
        <v>2562</v>
      </c>
      <c r="G541" s="579">
        <v>2563</v>
      </c>
      <c r="H541" s="579">
        <v>2564</v>
      </c>
      <c r="I541" s="579">
        <v>2565</v>
      </c>
      <c r="J541" s="204" t="s">
        <v>182</v>
      </c>
      <c r="K541" s="1592" t="s">
        <v>864</v>
      </c>
      <c r="L541" s="1588" t="s">
        <v>848</v>
      </c>
    </row>
    <row r="542" spans="1:24" s="270" customFormat="1" ht="21.75" customHeight="1">
      <c r="A542" s="1593"/>
      <c r="B542" s="1593"/>
      <c r="C542" s="1593"/>
      <c r="D542" s="136"/>
      <c r="E542" s="205" t="s">
        <v>6</v>
      </c>
      <c r="F542" s="205" t="s">
        <v>6</v>
      </c>
      <c r="G542" s="206" t="s">
        <v>6</v>
      </c>
      <c r="H542" s="206" t="s">
        <v>6</v>
      </c>
      <c r="I542" s="206" t="s">
        <v>6</v>
      </c>
      <c r="J542" s="206"/>
      <c r="K542" s="1593"/>
      <c r="L542" s="1589"/>
    </row>
    <row r="543" spans="1:24" s="616" customFormat="1" ht="21.75" customHeight="1">
      <c r="A543" s="438">
        <v>1</v>
      </c>
      <c r="B543" s="439" t="s">
        <v>1377</v>
      </c>
      <c r="C543" s="625" t="s">
        <v>656</v>
      </c>
      <c r="D543" s="441" t="s">
        <v>20</v>
      </c>
      <c r="E543" s="456">
        <v>5000</v>
      </c>
      <c r="F543" s="456">
        <v>5000</v>
      </c>
      <c r="G543" s="456">
        <v>5000</v>
      </c>
      <c r="H543" s="456">
        <v>5000</v>
      </c>
      <c r="I543" s="456">
        <v>5000</v>
      </c>
      <c r="J543" s="626" t="s">
        <v>835</v>
      </c>
      <c r="K543" s="627" t="s">
        <v>650</v>
      </c>
      <c r="L543" s="488" t="s">
        <v>14</v>
      </c>
      <c r="M543" s="614"/>
      <c r="N543" s="615"/>
      <c r="O543" s="614"/>
      <c r="P543" s="614"/>
      <c r="Q543" s="614"/>
      <c r="R543" s="614"/>
      <c r="S543" s="614"/>
      <c r="T543" s="614"/>
      <c r="U543" s="614"/>
      <c r="V543" s="614"/>
      <c r="W543" s="614"/>
      <c r="X543" s="614"/>
    </row>
    <row r="544" spans="1:24" s="616" customFormat="1" ht="21.75" customHeight="1">
      <c r="A544" s="31"/>
      <c r="B544" s="29" t="s">
        <v>1378</v>
      </c>
      <c r="C544" s="628" t="s">
        <v>24</v>
      </c>
      <c r="D544" s="319"/>
      <c r="E544" s="255"/>
      <c r="F544" s="255"/>
      <c r="G544" s="255"/>
      <c r="H544" s="255"/>
      <c r="I544" s="255"/>
      <c r="J544" s="629" t="s">
        <v>733</v>
      </c>
      <c r="K544" s="294" t="s">
        <v>161</v>
      </c>
      <c r="L544" s="323"/>
      <c r="M544" s="614"/>
      <c r="N544" s="615"/>
      <c r="O544" s="614"/>
      <c r="P544" s="614"/>
      <c r="Q544" s="614"/>
      <c r="R544" s="614"/>
      <c r="S544" s="614"/>
      <c r="T544" s="614"/>
      <c r="U544" s="614"/>
      <c r="V544" s="614"/>
      <c r="W544" s="614"/>
      <c r="X544" s="614"/>
    </row>
    <row r="545" spans="1:24" s="616" customFormat="1" ht="21.75" customHeight="1">
      <c r="A545" s="31"/>
      <c r="B545" s="29"/>
      <c r="C545" s="630" t="s">
        <v>657</v>
      </c>
      <c r="D545" s="319"/>
      <c r="E545" s="255"/>
      <c r="F545" s="255"/>
      <c r="G545" s="255"/>
      <c r="H545" s="255"/>
      <c r="I545" s="255"/>
      <c r="J545" s="629" t="s">
        <v>355</v>
      </c>
      <c r="K545" s="294"/>
      <c r="L545" s="323"/>
      <c r="M545" s="614"/>
      <c r="N545" s="615"/>
      <c r="O545" s="614"/>
      <c r="P545" s="614"/>
      <c r="Q545" s="614"/>
      <c r="R545" s="614"/>
      <c r="S545" s="614"/>
      <c r="T545" s="614"/>
      <c r="U545" s="614"/>
      <c r="V545" s="614"/>
      <c r="W545" s="614"/>
      <c r="X545" s="614"/>
    </row>
    <row r="546" spans="1:24" s="616" customFormat="1" ht="21.75" customHeight="1">
      <c r="A546" s="31"/>
      <c r="B546" s="29"/>
      <c r="C546" s="631" t="s">
        <v>25</v>
      </c>
      <c r="D546" s="319"/>
      <c r="E546" s="255"/>
      <c r="F546" s="255"/>
      <c r="G546" s="255"/>
      <c r="H546" s="255"/>
      <c r="I546" s="255"/>
      <c r="J546" s="105"/>
      <c r="K546" s="294"/>
      <c r="L546" s="323"/>
      <c r="M546" s="614"/>
      <c r="N546" s="632"/>
    </row>
    <row r="547" spans="1:24" s="616" customFormat="1" ht="21.75" customHeight="1">
      <c r="A547" s="31"/>
      <c r="B547" s="29"/>
      <c r="C547" s="628" t="s">
        <v>26</v>
      </c>
      <c r="D547" s="319"/>
      <c r="E547" s="255"/>
      <c r="F547" s="255"/>
      <c r="G547" s="255"/>
      <c r="H547" s="255"/>
      <c r="I547" s="255"/>
      <c r="J547" s="105"/>
      <c r="K547" s="294"/>
      <c r="L547" s="323"/>
      <c r="M547" s="614"/>
      <c r="N547" s="632"/>
    </row>
    <row r="548" spans="1:24" s="616" customFormat="1" ht="21.75" customHeight="1">
      <c r="A548" s="31">
        <v>2</v>
      </c>
      <c r="B548" s="29" t="s">
        <v>27</v>
      </c>
      <c r="C548" s="628" t="s">
        <v>658</v>
      </c>
      <c r="D548" s="319" t="s">
        <v>28</v>
      </c>
      <c r="E548" s="255">
        <v>20000</v>
      </c>
      <c r="F548" s="255">
        <v>20000</v>
      </c>
      <c r="G548" s="255">
        <v>20000</v>
      </c>
      <c r="H548" s="255">
        <v>20000</v>
      </c>
      <c r="I548" s="255">
        <v>20000</v>
      </c>
      <c r="J548" s="633" t="s">
        <v>8</v>
      </c>
      <c r="K548" s="188" t="s">
        <v>651</v>
      </c>
      <c r="L548" s="194" t="s">
        <v>8</v>
      </c>
      <c r="M548" s="614"/>
      <c r="N548" s="632"/>
    </row>
    <row r="549" spans="1:24" s="616" customFormat="1" ht="21.75" customHeight="1">
      <c r="A549" s="31"/>
      <c r="B549" s="29"/>
      <c r="C549" s="630" t="s">
        <v>29</v>
      </c>
      <c r="D549" s="319"/>
      <c r="E549" s="255"/>
      <c r="F549" s="255"/>
      <c r="G549" s="255"/>
      <c r="H549" s="255"/>
      <c r="I549" s="255"/>
      <c r="J549" s="316"/>
      <c r="K549" s="294" t="s">
        <v>48</v>
      </c>
      <c r="L549" s="634"/>
      <c r="M549" s="614"/>
      <c r="N549" s="632"/>
    </row>
    <row r="550" spans="1:24" s="616" customFormat="1" ht="21.75" customHeight="1">
      <c r="A550" s="31">
        <v>3</v>
      </c>
      <c r="B550" s="29" t="s">
        <v>267</v>
      </c>
      <c r="C550" s="630" t="s">
        <v>653</v>
      </c>
      <c r="D550" s="319" t="s">
        <v>135</v>
      </c>
      <c r="E550" s="255">
        <v>5000</v>
      </c>
      <c r="F550" s="255">
        <v>5000</v>
      </c>
      <c r="G550" s="255">
        <v>5000</v>
      </c>
      <c r="H550" s="255">
        <v>5000</v>
      </c>
      <c r="I550" s="255">
        <v>5000</v>
      </c>
      <c r="J550" s="633" t="s">
        <v>8</v>
      </c>
      <c r="K550" s="188" t="s">
        <v>652</v>
      </c>
      <c r="L550" s="194" t="s">
        <v>8</v>
      </c>
      <c r="M550" s="614"/>
      <c r="N550" s="632"/>
    </row>
    <row r="551" spans="1:24" s="616" customFormat="1" ht="21.75" customHeight="1">
      <c r="A551" s="31"/>
      <c r="B551" s="29" t="s">
        <v>268</v>
      </c>
      <c r="C551" s="29" t="s">
        <v>654</v>
      </c>
      <c r="D551" s="319"/>
      <c r="E551" s="255"/>
      <c r="F551" s="255"/>
      <c r="G551" s="255"/>
      <c r="H551" s="255"/>
      <c r="I551" s="255"/>
      <c r="J551" s="105"/>
      <c r="K551" s="188" t="s">
        <v>136</v>
      </c>
      <c r="L551" s="97"/>
      <c r="M551" s="614"/>
      <c r="N551" s="632"/>
    </row>
    <row r="552" spans="1:24" s="616" customFormat="1" ht="21.75" customHeight="1">
      <c r="A552" s="31"/>
      <c r="B552" s="29"/>
      <c r="C552" s="29" t="s">
        <v>655</v>
      </c>
      <c r="D552" s="319"/>
      <c r="E552" s="595"/>
      <c r="F552" s="595"/>
      <c r="G552" s="595"/>
      <c r="H552" s="595"/>
      <c r="I552" s="595"/>
      <c r="J552" s="105"/>
      <c r="K552" s="188" t="s">
        <v>137</v>
      </c>
      <c r="L552" s="97"/>
      <c r="M552" s="614"/>
      <c r="N552" s="632"/>
    </row>
    <row r="553" spans="1:24" s="616" customFormat="1" ht="21.75" customHeight="1">
      <c r="A553" s="31"/>
      <c r="B553" s="29"/>
      <c r="C553" s="324"/>
      <c r="D553" s="324"/>
      <c r="E553" s="595"/>
      <c r="F553" s="595"/>
      <c r="G553" s="595"/>
      <c r="H553" s="595"/>
      <c r="I553" s="595"/>
      <c r="J553" s="105"/>
      <c r="K553" s="188" t="s">
        <v>138</v>
      </c>
      <c r="L553" s="635"/>
      <c r="M553" s="614"/>
      <c r="N553" s="632"/>
    </row>
    <row r="554" spans="1:24" s="616" customFormat="1" ht="21.75" customHeight="1">
      <c r="A554" s="31">
        <v>4</v>
      </c>
      <c r="B554" s="29" t="s">
        <v>1099</v>
      </c>
      <c r="C554" s="630" t="s">
        <v>481</v>
      </c>
      <c r="D554" s="319" t="s">
        <v>123</v>
      </c>
      <c r="E554" s="255">
        <v>5000</v>
      </c>
      <c r="F554" s="255">
        <v>5000</v>
      </c>
      <c r="G554" s="255">
        <v>5000</v>
      </c>
      <c r="H554" s="255">
        <v>5000</v>
      </c>
      <c r="I554" s="255">
        <v>5000</v>
      </c>
      <c r="J554" s="633" t="s">
        <v>8</v>
      </c>
      <c r="K554" s="188" t="s">
        <v>668</v>
      </c>
      <c r="L554" s="194" t="s">
        <v>8</v>
      </c>
      <c r="M554" s="614"/>
      <c r="N554" s="632"/>
    </row>
    <row r="555" spans="1:24" s="616" customFormat="1" ht="21.75" customHeight="1">
      <c r="A555" s="300"/>
      <c r="B555" s="301" t="s">
        <v>1100</v>
      </c>
      <c r="C555" s="636" t="s">
        <v>122</v>
      </c>
      <c r="D555" s="607"/>
      <c r="E555" s="608"/>
      <c r="F555" s="608"/>
      <c r="G555" s="608"/>
      <c r="H555" s="608"/>
      <c r="I555" s="608"/>
      <c r="J555" s="637"/>
      <c r="K555" s="610" t="s">
        <v>124</v>
      </c>
      <c r="L555" s="490"/>
      <c r="M555" s="614"/>
      <c r="N555" s="632"/>
    </row>
    <row r="556" spans="1:24" s="616" customFormat="1" ht="21.75" customHeight="1">
      <c r="A556" s="303"/>
      <c r="B556" s="632"/>
      <c r="C556" s="632"/>
      <c r="D556" s="632"/>
      <c r="E556" s="638"/>
      <c r="F556" s="638"/>
      <c r="G556" s="638"/>
      <c r="H556" s="638"/>
      <c r="I556" s="638"/>
      <c r="J556" s="639"/>
      <c r="K556" s="640"/>
      <c r="L556" s="641"/>
      <c r="M556" s="614"/>
      <c r="N556" s="632"/>
    </row>
    <row r="557" spans="1:24" s="616" customFormat="1" ht="21.75" customHeight="1">
      <c r="A557" s="303"/>
      <c r="B557" s="632"/>
      <c r="C557" s="632"/>
      <c r="D557" s="632"/>
      <c r="E557" s="638"/>
      <c r="F557" s="638"/>
      <c r="G557" s="638"/>
      <c r="H557" s="638"/>
      <c r="I557" s="638"/>
      <c r="J557" s="639"/>
      <c r="K557" s="640"/>
      <c r="L557" s="641"/>
      <c r="M557" s="614"/>
      <c r="N557" s="632"/>
    </row>
    <row r="558" spans="1:24" s="616" customFormat="1" ht="21.75" customHeight="1">
      <c r="A558" s="303"/>
      <c r="B558" s="632"/>
      <c r="C558" s="632"/>
      <c r="D558" s="632"/>
      <c r="E558" s="638"/>
      <c r="F558" s="638"/>
      <c r="G558" s="638"/>
      <c r="H558" s="638"/>
      <c r="I558" s="638"/>
      <c r="J558" s="639"/>
      <c r="K558" s="640"/>
      <c r="L558" s="641"/>
      <c r="M558" s="614"/>
      <c r="N558" s="632"/>
    </row>
    <row r="559" spans="1:24" s="616" customFormat="1" ht="21.75" customHeight="1">
      <c r="A559" s="642"/>
      <c r="B559" s="642"/>
      <c r="C559" s="642"/>
      <c r="D559" s="642"/>
      <c r="E559" s="642"/>
      <c r="F559" s="642"/>
      <c r="G559" s="642"/>
      <c r="H559" s="642"/>
      <c r="I559" s="642"/>
      <c r="J559" s="642"/>
      <c r="K559" s="642"/>
      <c r="L559" s="613" t="s">
        <v>847</v>
      </c>
      <c r="M559" s="614"/>
      <c r="N559" s="632"/>
    </row>
    <row r="560" spans="1:24" s="270" customFormat="1" ht="21.75" customHeight="1">
      <c r="A560" s="1594" t="s">
        <v>180</v>
      </c>
      <c r="B560" s="1594" t="s">
        <v>255</v>
      </c>
      <c r="C560" s="1594" t="s">
        <v>2</v>
      </c>
      <c r="D560" s="1036" t="s">
        <v>3</v>
      </c>
      <c r="E560" s="1595" t="s">
        <v>145</v>
      </c>
      <c r="F560" s="1596"/>
      <c r="G560" s="1596"/>
      <c r="H560" s="1596"/>
      <c r="I560" s="1597"/>
      <c r="J560" s="203" t="s">
        <v>181</v>
      </c>
      <c r="K560" s="180" t="s">
        <v>865</v>
      </c>
      <c r="L560" s="1058" t="s">
        <v>849</v>
      </c>
    </row>
    <row r="561" spans="1:24" s="270" customFormat="1" ht="21.75" customHeight="1">
      <c r="A561" s="1592"/>
      <c r="B561" s="1592"/>
      <c r="C561" s="1592"/>
      <c r="D561" s="135" t="s">
        <v>4</v>
      </c>
      <c r="E561" s="578">
        <v>2561</v>
      </c>
      <c r="F561" s="579">
        <v>2562</v>
      </c>
      <c r="G561" s="579">
        <v>2563</v>
      </c>
      <c r="H561" s="579">
        <v>2564</v>
      </c>
      <c r="I561" s="579">
        <v>2565</v>
      </c>
      <c r="J561" s="204" t="s">
        <v>182</v>
      </c>
      <c r="K561" s="1592" t="s">
        <v>864</v>
      </c>
      <c r="L561" s="1588" t="s">
        <v>848</v>
      </c>
    </row>
    <row r="562" spans="1:24" s="270" customFormat="1" ht="21.75" customHeight="1">
      <c r="A562" s="1593"/>
      <c r="B562" s="1593"/>
      <c r="C562" s="1593"/>
      <c r="D562" s="136"/>
      <c r="E562" s="205" t="s">
        <v>6</v>
      </c>
      <c r="F562" s="205" t="s">
        <v>6</v>
      </c>
      <c r="G562" s="206" t="s">
        <v>6</v>
      </c>
      <c r="H562" s="206" t="s">
        <v>6</v>
      </c>
      <c r="I562" s="206" t="s">
        <v>6</v>
      </c>
      <c r="J562" s="206"/>
      <c r="K562" s="1593"/>
      <c r="L562" s="1589"/>
    </row>
    <row r="563" spans="1:24" s="616" customFormat="1" ht="21.75" customHeight="1">
      <c r="A563" s="438">
        <v>5</v>
      </c>
      <c r="B563" s="439" t="s">
        <v>1101</v>
      </c>
      <c r="C563" s="625" t="s">
        <v>659</v>
      </c>
      <c r="D563" s="441" t="s">
        <v>135</v>
      </c>
      <c r="E563" s="456">
        <v>5000</v>
      </c>
      <c r="F563" s="456">
        <v>5000</v>
      </c>
      <c r="G563" s="456">
        <v>5000</v>
      </c>
      <c r="H563" s="456">
        <v>5000</v>
      </c>
      <c r="I563" s="456">
        <v>5000</v>
      </c>
      <c r="J563" s="626" t="s">
        <v>835</v>
      </c>
      <c r="K563" s="627" t="s">
        <v>652</v>
      </c>
      <c r="L563" s="97" t="s">
        <v>14</v>
      </c>
      <c r="M563" s="614"/>
      <c r="N563" s="615"/>
      <c r="O563" s="614"/>
      <c r="P563" s="614"/>
      <c r="Q563" s="614"/>
      <c r="R563" s="614"/>
      <c r="S563" s="614"/>
      <c r="T563" s="614"/>
      <c r="U563" s="614"/>
      <c r="V563" s="614"/>
      <c r="W563" s="614"/>
      <c r="X563" s="614"/>
    </row>
    <row r="564" spans="1:24" s="616" customFormat="1" ht="21.75" customHeight="1">
      <c r="A564" s="31"/>
      <c r="B564" s="29" t="s">
        <v>1102</v>
      </c>
      <c r="C564" s="630" t="s">
        <v>660</v>
      </c>
      <c r="D564" s="319"/>
      <c r="E564" s="255"/>
      <c r="F564" s="255"/>
      <c r="G564" s="255"/>
      <c r="H564" s="255"/>
      <c r="I564" s="255"/>
      <c r="J564" s="629" t="s">
        <v>733</v>
      </c>
      <c r="K564" s="188" t="s">
        <v>136</v>
      </c>
      <c r="L564" s="97"/>
      <c r="M564" s="614"/>
      <c r="N564" s="615"/>
      <c r="O564" s="614"/>
      <c r="P564" s="614"/>
      <c r="Q564" s="614"/>
      <c r="R564" s="614"/>
      <c r="S564" s="614"/>
      <c r="T564" s="614"/>
      <c r="U564" s="614"/>
      <c r="V564" s="614"/>
      <c r="W564" s="614"/>
      <c r="X564" s="614"/>
    </row>
    <row r="565" spans="1:24" s="616" customFormat="1" ht="21.75" customHeight="1">
      <c r="A565" s="31"/>
      <c r="B565" s="29" t="s">
        <v>1103</v>
      </c>
      <c r="C565" s="630" t="s">
        <v>661</v>
      </c>
      <c r="D565" s="319"/>
      <c r="E565" s="255"/>
      <c r="F565" s="255"/>
      <c r="G565" s="255"/>
      <c r="H565" s="255"/>
      <c r="I565" s="255"/>
      <c r="J565" s="629" t="s">
        <v>355</v>
      </c>
      <c r="K565" s="188" t="s">
        <v>137</v>
      </c>
      <c r="L565" s="97"/>
      <c r="M565" s="614"/>
      <c r="N565" s="615"/>
      <c r="O565" s="614"/>
      <c r="P565" s="614"/>
      <c r="Q565" s="614"/>
      <c r="R565" s="614"/>
      <c r="S565" s="614"/>
      <c r="T565" s="614"/>
      <c r="U565" s="614"/>
      <c r="V565" s="614"/>
      <c r="W565" s="614"/>
      <c r="X565" s="614"/>
    </row>
    <row r="566" spans="1:24" s="616" customFormat="1" ht="21.75" customHeight="1">
      <c r="A566" s="31"/>
      <c r="B566" s="29"/>
      <c r="C566" s="630" t="s">
        <v>23</v>
      </c>
      <c r="D566" s="319"/>
      <c r="E566" s="255"/>
      <c r="F566" s="255"/>
      <c r="G566" s="255"/>
      <c r="H566" s="255"/>
      <c r="I566" s="255"/>
      <c r="J566" s="316"/>
      <c r="K566" s="188"/>
      <c r="L566" s="97"/>
      <c r="M566" s="614"/>
      <c r="N566" s="615"/>
      <c r="O566" s="614"/>
      <c r="P566" s="614"/>
      <c r="Q566" s="614"/>
      <c r="R566" s="614"/>
      <c r="S566" s="614"/>
      <c r="T566" s="614"/>
      <c r="U566" s="614"/>
      <c r="V566" s="614"/>
      <c r="W566" s="614"/>
      <c r="X566" s="614"/>
    </row>
    <row r="567" spans="1:24" s="616" customFormat="1" ht="21.75" customHeight="1">
      <c r="A567" s="31">
        <v>6</v>
      </c>
      <c r="B567" s="29" t="s">
        <v>758</v>
      </c>
      <c r="C567" s="630" t="s">
        <v>663</v>
      </c>
      <c r="D567" s="31" t="s">
        <v>1372</v>
      </c>
      <c r="E567" s="255">
        <v>300000</v>
      </c>
      <c r="F567" s="255">
        <v>150000</v>
      </c>
      <c r="G567" s="255">
        <v>150000</v>
      </c>
      <c r="H567" s="255">
        <v>150000</v>
      </c>
      <c r="I567" s="255">
        <v>150000</v>
      </c>
      <c r="J567" s="633" t="s">
        <v>8</v>
      </c>
      <c r="K567" s="188" t="s">
        <v>679</v>
      </c>
      <c r="L567" s="194" t="s">
        <v>8</v>
      </c>
      <c r="M567" s="614"/>
      <c r="N567" s="615"/>
    </row>
    <row r="568" spans="1:24" s="616" customFormat="1" ht="21.75" customHeight="1">
      <c r="A568" s="31"/>
      <c r="B568" s="29" t="s">
        <v>121</v>
      </c>
      <c r="C568" s="630" t="s">
        <v>327</v>
      </c>
      <c r="D568" s="31" t="s">
        <v>680</v>
      </c>
      <c r="E568" s="255"/>
      <c r="F568" s="255"/>
      <c r="G568" s="255"/>
      <c r="H568" s="255"/>
      <c r="I568" s="255"/>
      <c r="J568" s="629"/>
      <c r="K568" s="188"/>
      <c r="L568" s="97"/>
      <c r="M568" s="614"/>
      <c r="N568" s="615"/>
    </row>
    <row r="569" spans="1:24" s="616" customFormat="1" ht="21.75" customHeight="1">
      <c r="A569" s="31"/>
      <c r="B569" s="29"/>
      <c r="C569" s="630" t="s">
        <v>215</v>
      </c>
      <c r="D569" s="31"/>
      <c r="E569" s="255"/>
      <c r="F569" s="255"/>
      <c r="G569" s="255"/>
      <c r="H569" s="255"/>
      <c r="I569" s="255"/>
      <c r="J569" s="629"/>
      <c r="K569" s="188"/>
      <c r="L569" s="97"/>
      <c r="M569" s="614"/>
      <c r="N569" s="615"/>
    </row>
    <row r="570" spans="1:24" s="616" customFormat="1" ht="21.75" customHeight="1">
      <c r="A570" s="31">
        <v>7</v>
      </c>
      <c r="B570" s="29" t="s">
        <v>63</v>
      </c>
      <c r="C570" s="643" t="s">
        <v>673</v>
      </c>
      <c r="D570" s="31" t="s">
        <v>681</v>
      </c>
      <c r="E570" s="255">
        <v>15000</v>
      </c>
      <c r="F570" s="255">
        <v>15000</v>
      </c>
      <c r="G570" s="255">
        <v>15000</v>
      </c>
      <c r="H570" s="255">
        <v>15000</v>
      </c>
      <c r="I570" s="255">
        <v>15000</v>
      </c>
      <c r="J570" s="633" t="s">
        <v>8</v>
      </c>
      <c r="K570" s="298" t="s">
        <v>678</v>
      </c>
      <c r="L570" s="194" t="s">
        <v>8</v>
      </c>
      <c r="M570" s="614"/>
      <c r="N570" s="615"/>
    </row>
    <row r="571" spans="1:24" s="616" customFormat="1" ht="21.75" customHeight="1">
      <c r="A571" s="31"/>
      <c r="B571" s="29"/>
      <c r="C571" s="643" t="s">
        <v>329</v>
      </c>
      <c r="D571" s="32"/>
      <c r="E571" s="255"/>
      <c r="F571" s="255"/>
      <c r="G571" s="255"/>
      <c r="H571" s="255"/>
      <c r="I571" s="255"/>
      <c r="J571" s="629"/>
      <c r="K571" s="188" t="s">
        <v>221</v>
      </c>
      <c r="L571" s="97"/>
      <c r="M571" s="614"/>
      <c r="N571" s="615"/>
    </row>
    <row r="572" spans="1:24" s="616" customFormat="1" ht="21.75" customHeight="1">
      <c r="A572" s="31"/>
      <c r="B572" s="29"/>
      <c r="C572" s="643" t="s">
        <v>328</v>
      </c>
      <c r="D572" s="32"/>
      <c r="E572" s="644"/>
      <c r="F572" s="255"/>
      <c r="G572" s="255"/>
      <c r="H572" s="255"/>
      <c r="I572" s="255"/>
      <c r="J572" s="629"/>
      <c r="K572" s="188"/>
      <c r="L572" s="97"/>
      <c r="M572" s="614"/>
      <c r="N572" s="615"/>
    </row>
    <row r="573" spans="1:24" s="616" customFormat="1" ht="21.75" customHeight="1">
      <c r="A573" s="31">
        <v>8</v>
      </c>
      <c r="B573" s="645" t="s">
        <v>72</v>
      </c>
      <c r="C573" s="646" t="s">
        <v>674</v>
      </c>
      <c r="D573" s="647" t="s">
        <v>73</v>
      </c>
      <c r="E573" s="185">
        <v>20000</v>
      </c>
      <c r="F573" s="185">
        <v>10000</v>
      </c>
      <c r="G573" s="185">
        <v>10000</v>
      </c>
      <c r="H573" s="185">
        <v>10000</v>
      </c>
      <c r="I573" s="185">
        <v>10000</v>
      </c>
      <c r="J573" s="633" t="s">
        <v>8</v>
      </c>
      <c r="K573" s="648" t="s">
        <v>677</v>
      </c>
      <c r="L573" s="194" t="s">
        <v>8</v>
      </c>
      <c r="M573" s="614"/>
      <c r="N573" s="615"/>
    </row>
    <row r="574" spans="1:24" s="616" customFormat="1" ht="21.75" customHeight="1">
      <c r="A574" s="31"/>
      <c r="B574" s="645" t="s">
        <v>74</v>
      </c>
      <c r="C574" s="646" t="s">
        <v>75</v>
      </c>
      <c r="D574" s="649"/>
      <c r="E574" s="185"/>
      <c r="F574" s="185"/>
      <c r="G574" s="185"/>
      <c r="H574" s="185"/>
      <c r="I574" s="185"/>
      <c r="J574" s="650"/>
      <c r="K574" s="648" t="s">
        <v>427</v>
      </c>
      <c r="L574" s="97"/>
      <c r="M574" s="614"/>
      <c r="N574" s="615"/>
    </row>
    <row r="575" spans="1:24" s="616" customFormat="1" ht="21.75" customHeight="1">
      <c r="A575" s="31"/>
      <c r="B575" s="645"/>
      <c r="C575" s="646" t="s">
        <v>428</v>
      </c>
      <c r="D575" s="649"/>
      <c r="E575" s="185"/>
      <c r="F575" s="185"/>
      <c r="G575" s="185"/>
      <c r="H575" s="185"/>
      <c r="I575" s="185"/>
      <c r="J575" s="650"/>
      <c r="K575" s="648" t="s">
        <v>430</v>
      </c>
      <c r="L575" s="97"/>
      <c r="M575" s="614"/>
      <c r="N575" s="615"/>
    </row>
    <row r="576" spans="1:24" s="616" customFormat="1" ht="21.75" customHeight="1">
      <c r="A576" s="31"/>
      <c r="B576" s="645"/>
      <c r="C576" s="646" t="s">
        <v>429</v>
      </c>
      <c r="D576" s="649"/>
      <c r="E576" s="185"/>
      <c r="F576" s="185"/>
      <c r="G576" s="185"/>
      <c r="H576" s="185"/>
      <c r="I576" s="185"/>
      <c r="J576" s="629"/>
      <c r="K576" s="648" t="s">
        <v>431</v>
      </c>
      <c r="L576" s="97"/>
      <c r="M576" s="614"/>
      <c r="N576" s="615"/>
    </row>
    <row r="577" spans="1:14" s="616" customFormat="1" ht="21.75" customHeight="1">
      <c r="A577" s="31"/>
      <c r="B577" s="645"/>
      <c r="C577" s="646" t="s">
        <v>285</v>
      </c>
      <c r="D577" s="649"/>
      <c r="E577" s="651"/>
      <c r="F577" s="651"/>
      <c r="G577" s="651"/>
      <c r="H577" s="651"/>
      <c r="I577" s="651"/>
      <c r="J577" s="629"/>
      <c r="K577" s="188"/>
      <c r="L577" s="97"/>
      <c r="M577" s="614"/>
      <c r="N577" s="615"/>
    </row>
    <row r="578" spans="1:14" s="616" customFormat="1" ht="21.75" customHeight="1">
      <c r="A578" s="652"/>
      <c r="B578" s="652"/>
      <c r="C578" s="652"/>
      <c r="D578" s="652"/>
      <c r="E578" s="652"/>
      <c r="F578" s="652"/>
      <c r="G578" s="652"/>
      <c r="H578" s="652"/>
      <c r="I578" s="652"/>
      <c r="J578" s="652"/>
      <c r="K578" s="652"/>
      <c r="L578" s="652"/>
      <c r="M578" s="614"/>
      <c r="N578" s="615"/>
    </row>
    <row r="579" spans="1:14" s="616" customFormat="1" ht="21.75" customHeight="1">
      <c r="M579" s="614"/>
      <c r="N579" s="615"/>
    </row>
    <row r="580" spans="1:14" s="616" customFormat="1" ht="21.75" customHeight="1">
      <c r="M580" s="614"/>
      <c r="N580" s="615"/>
    </row>
    <row r="581" spans="1:14" s="616" customFormat="1" ht="21.75" customHeight="1">
      <c r="M581" s="614"/>
      <c r="N581" s="615"/>
    </row>
    <row r="582" spans="1:14" s="616" customFormat="1" ht="21.75" customHeight="1">
      <c r="A582" s="642"/>
      <c r="B582" s="642"/>
      <c r="C582" s="642"/>
      <c r="D582" s="642"/>
      <c r="E582" s="642"/>
      <c r="F582" s="642"/>
      <c r="G582" s="642"/>
      <c r="H582" s="642"/>
      <c r="I582" s="642"/>
      <c r="J582" s="642"/>
      <c r="K582" s="642"/>
      <c r="L582" s="613" t="s">
        <v>847</v>
      </c>
      <c r="M582" s="614"/>
      <c r="N582" s="632"/>
    </row>
    <row r="583" spans="1:14" s="270" customFormat="1" ht="21.75" customHeight="1">
      <c r="A583" s="1594" t="s">
        <v>180</v>
      </c>
      <c r="B583" s="1594" t="s">
        <v>255</v>
      </c>
      <c r="C583" s="1594" t="s">
        <v>2</v>
      </c>
      <c r="D583" s="1036" t="s">
        <v>3</v>
      </c>
      <c r="E583" s="1595" t="s">
        <v>145</v>
      </c>
      <c r="F583" s="1596"/>
      <c r="G583" s="1596"/>
      <c r="H583" s="1596"/>
      <c r="I583" s="1597"/>
      <c r="J583" s="203" t="s">
        <v>181</v>
      </c>
      <c r="K583" s="180" t="s">
        <v>865</v>
      </c>
      <c r="L583" s="1058" t="s">
        <v>849</v>
      </c>
    </row>
    <row r="584" spans="1:14" s="270" customFormat="1" ht="21.75" customHeight="1">
      <c r="A584" s="1592"/>
      <c r="B584" s="1592"/>
      <c r="C584" s="1592"/>
      <c r="D584" s="135" t="s">
        <v>4</v>
      </c>
      <c r="E584" s="578">
        <v>2561</v>
      </c>
      <c r="F584" s="579">
        <v>2562</v>
      </c>
      <c r="G584" s="579">
        <v>2563</v>
      </c>
      <c r="H584" s="579">
        <v>2564</v>
      </c>
      <c r="I584" s="579">
        <v>2565</v>
      </c>
      <c r="J584" s="204" t="s">
        <v>182</v>
      </c>
      <c r="K584" s="1592" t="s">
        <v>864</v>
      </c>
      <c r="L584" s="1588" t="s">
        <v>848</v>
      </c>
    </row>
    <row r="585" spans="1:14" s="270" customFormat="1" ht="21.75" customHeight="1">
      <c r="A585" s="1593"/>
      <c r="B585" s="1593"/>
      <c r="C585" s="1593"/>
      <c r="D585" s="136"/>
      <c r="E585" s="205" t="s">
        <v>6</v>
      </c>
      <c r="F585" s="205" t="s">
        <v>6</v>
      </c>
      <c r="G585" s="206" t="s">
        <v>6</v>
      </c>
      <c r="H585" s="206" t="s">
        <v>6</v>
      </c>
      <c r="I585" s="206" t="s">
        <v>6</v>
      </c>
      <c r="J585" s="206"/>
      <c r="K585" s="1593"/>
      <c r="L585" s="1589"/>
    </row>
    <row r="586" spans="1:14" s="616" customFormat="1" ht="21.75" customHeight="1">
      <c r="A586" s="438">
        <v>9</v>
      </c>
      <c r="B586" s="653" t="s">
        <v>463</v>
      </c>
      <c r="C586" s="654" t="s">
        <v>675</v>
      </c>
      <c r="D586" s="655" t="s">
        <v>467</v>
      </c>
      <c r="E586" s="656">
        <v>30000</v>
      </c>
      <c r="F586" s="656" t="s">
        <v>286</v>
      </c>
      <c r="G586" s="656" t="s">
        <v>286</v>
      </c>
      <c r="H586" s="656" t="s">
        <v>286</v>
      </c>
      <c r="I586" s="656" t="s">
        <v>286</v>
      </c>
      <c r="J586" s="626" t="s">
        <v>835</v>
      </c>
      <c r="K586" s="657" t="s">
        <v>676</v>
      </c>
      <c r="L586" s="488" t="s">
        <v>14</v>
      </c>
      <c r="N586" s="632"/>
    </row>
    <row r="587" spans="1:14" s="616" customFormat="1" ht="21.75" customHeight="1">
      <c r="A587" s="31"/>
      <c r="B587" s="645" t="s">
        <v>23</v>
      </c>
      <c r="C587" s="646" t="s">
        <v>464</v>
      </c>
      <c r="D587" s="647" t="s">
        <v>468</v>
      </c>
      <c r="E587" s="651"/>
      <c r="F587" s="651"/>
      <c r="G587" s="651"/>
      <c r="H587" s="651"/>
      <c r="I587" s="651"/>
      <c r="J587" s="629" t="s">
        <v>733</v>
      </c>
      <c r="K587" s="648" t="s">
        <v>469</v>
      </c>
      <c r="L587" s="658"/>
      <c r="N587" s="632"/>
    </row>
    <row r="588" spans="1:14" s="616" customFormat="1" ht="21.75" customHeight="1">
      <c r="A588" s="31"/>
      <c r="B588" s="659"/>
      <c r="C588" s="660" t="s">
        <v>465</v>
      </c>
      <c r="D588" s="661"/>
      <c r="E588" s="662"/>
      <c r="F588" s="663"/>
      <c r="G588" s="663"/>
      <c r="H588" s="663"/>
      <c r="I588" s="663"/>
      <c r="J588" s="629" t="s">
        <v>355</v>
      </c>
      <c r="K588" s="664" t="s">
        <v>470</v>
      </c>
      <c r="L588" s="658"/>
      <c r="N588" s="632"/>
    </row>
    <row r="589" spans="1:14" s="616" customFormat="1" ht="21.75" customHeight="1">
      <c r="A589" s="31"/>
      <c r="B589" s="659"/>
      <c r="C589" s="660" t="s">
        <v>466</v>
      </c>
      <c r="D589" s="661"/>
      <c r="E589" s="665"/>
      <c r="F589" s="665"/>
      <c r="G589" s="665"/>
      <c r="H589" s="665"/>
      <c r="I589" s="665"/>
      <c r="J589" s="666"/>
      <c r="K589" s="667" t="s">
        <v>471</v>
      </c>
      <c r="L589" s="658"/>
      <c r="N589" s="632"/>
    </row>
    <row r="590" spans="1:14" s="616" customFormat="1" ht="21.75" customHeight="1">
      <c r="A590" s="650"/>
      <c r="B590" s="650"/>
      <c r="C590" s="650"/>
      <c r="D590" s="650"/>
      <c r="E590" s="668"/>
      <c r="F590" s="668"/>
      <c r="G590" s="668"/>
      <c r="H590" s="668"/>
      <c r="I590" s="668"/>
      <c r="J590" s="666"/>
      <c r="K590" s="669" t="s">
        <v>472</v>
      </c>
      <c r="L590" s="658"/>
      <c r="N590" s="632"/>
    </row>
    <row r="591" spans="1:14" s="616" customFormat="1" ht="21.75" customHeight="1">
      <c r="A591" s="31">
        <v>10</v>
      </c>
      <c r="B591" s="29" t="s">
        <v>1104</v>
      </c>
      <c r="C591" s="314" t="s">
        <v>305</v>
      </c>
      <c r="D591" s="315" t="s">
        <v>47</v>
      </c>
      <c r="E591" s="255">
        <v>30000</v>
      </c>
      <c r="F591" s="255">
        <v>30000</v>
      </c>
      <c r="G591" s="255">
        <v>30000</v>
      </c>
      <c r="H591" s="255">
        <v>30000</v>
      </c>
      <c r="I591" s="255">
        <v>30000</v>
      </c>
      <c r="J591" s="633" t="s">
        <v>8</v>
      </c>
      <c r="K591" s="188" t="s">
        <v>304</v>
      </c>
      <c r="L591" s="633" t="s">
        <v>8</v>
      </c>
      <c r="M591" s="670"/>
      <c r="N591" s="671"/>
    </row>
    <row r="592" spans="1:14" s="616" customFormat="1" ht="21.75" customHeight="1">
      <c r="A592" s="31"/>
      <c r="B592" s="29" t="s">
        <v>127</v>
      </c>
      <c r="C592" s="311" t="s">
        <v>215</v>
      </c>
      <c r="D592" s="315"/>
      <c r="E592" s="255"/>
      <c r="F592" s="255"/>
      <c r="G592" s="255"/>
      <c r="H592" s="255"/>
      <c r="I592" s="255"/>
      <c r="J592" s="316"/>
      <c r="K592" s="311" t="s">
        <v>306</v>
      </c>
      <c r="L592" s="97"/>
      <c r="M592" s="670"/>
      <c r="N592" s="671"/>
    </row>
    <row r="593" spans="1:15" s="616" customFormat="1" ht="21.75" customHeight="1">
      <c r="A593" s="31"/>
      <c r="B593" s="29"/>
      <c r="C593" s="311"/>
      <c r="D593" s="315"/>
      <c r="E593" s="255"/>
      <c r="F593" s="255"/>
      <c r="G593" s="255"/>
      <c r="H593" s="255"/>
      <c r="I593" s="255"/>
      <c r="J593" s="316"/>
      <c r="K593" s="311" t="s">
        <v>307</v>
      </c>
      <c r="L593" s="97"/>
      <c r="M593" s="670"/>
      <c r="N593" s="671"/>
    </row>
    <row r="594" spans="1:15" s="616" customFormat="1" ht="21.75" customHeight="1">
      <c r="A594" s="31">
        <v>11</v>
      </c>
      <c r="B594" s="29" t="s">
        <v>442</v>
      </c>
      <c r="C594" s="672" t="s">
        <v>452</v>
      </c>
      <c r="D594" s="31" t="s">
        <v>454</v>
      </c>
      <c r="E594" s="255">
        <v>15000</v>
      </c>
      <c r="F594" s="255">
        <v>15000</v>
      </c>
      <c r="G594" s="255">
        <v>15000</v>
      </c>
      <c r="H594" s="255">
        <v>15000</v>
      </c>
      <c r="I594" s="255">
        <v>15000</v>
      </c>
      <c r="J594" s="633" t="s">
        <v>8</v>
      </c>
      <c r="K594" s="298" t="s">
        <v>458</v>
      </c>
      <c r="L594" s="633" t="s">
        <v>8</v>
      </c>
      <c r="M594" s="302"/>
      <c r="N594" s="302"/>
    </row>
    <row r="595" spans="1:15" s="616" customFormat="1" ht="21.75" customHeight="1">
      <c r="A595" s="31"/>
      <c r="B595" s="29"/>
      <c r="C595" s="29" t="s">
        <v>448</v>
      </c>
      <c r="D595" s="31" t="s">
        <v>455</v>
      </c>
      <c r="E595" s="595"/>
      <c r="F595" s="595"/>
      <c r="G595" s="595"/>
      <c r="H595" s="595"/>
      <c r="I595" s="595"/>
      <c r="J595" s="629"/>
      <c r="K595" s="312" t="s">
        <v>457</v>
      </c>
      <c r="L595" s="673"/>
      <c r="M595" s="674"/>
      <c r="N595" s="302"/>
    </row>
    <row r="596" spans="1:15" s="616" customFormat="1" ht="21.75" customHeight="1">
      <c r="A596" s="31"/>
      <c r="B596" s="29"/>
      <c r="C596" s="675" t="s">
        <v>449</v>
      </c>
      <c r="D596" s="31"/>
      <c r="E596" s="595"/>
      <c r="F596" s="595"/>
      <c r="G596" s="595"/>
      <c r="H596" s="595"/>
      <c r="I596" s="595"/>
      <c r="J596" s="676"/>
      <c r="K596" s="311" t="s">
        <v>459</v>
      </c>
      <c r="L596" s="97"/>
      <c r="M596" s="677"/>
      <c r="N596" s="678"/>
    </row>
    <row r="597" spans="1:15" s="616" customFormat="1" ht="21.75" customHeight="1">
      <c r="A597" s="31"/>
      <c r="B597" s="29"/>
      <c r="C597" s="644" t="s">
        <v>450</v>
      </c>
      <c r="D597" s="31"/>
      <c r="E597" s="595"/>
      <c r="F597" s="595"/>
      <c r="G597" s="595"/>
      <c r="H597" s="595"/>
      <c r="I597" s="595"/>
      <c r="J597" s="105"/>
      <c r="K597" s="312"/>
      <c r="L597" s="97"/>
      <c r="M597" s="677"/>
      <c r="N597" s="678"/>
    </row>
    <row r="598" spans="1:15" s="616" customFormat="1" ht="21.75" customHeight="1">
      <c r="A598" s="31"/>
      <c r="B598" s="29"/>
      <c r="C598" s="644" t="s">
        <v>451</v>
      </c>
      <c r="D598" s="31"/>
      <c r="E598" s="595"/>
      <c r="F598" s="595"/>
      <c r="G598" s="595"/>
      <c r="H598" s="595"/>
      <c r="I598" s="595"/>
      <c r="J598" s="105"/>
      <c r="K598" s="312"/>
      <c r="L598" s="97"/>
      <c r="M598" s="677"/>
      <c r="N598" s="678"/>
    </row>
    <row r="599" spans="1:15" s="616" customFormat="1" ht="21.75" customHeight="1">
      <c r="A599" s="650"/>
      <c r="B599" s="650"/>
      <c r="C599" s="679" t="s">
        <v>453</v>
      </c>
      <c r="D599" s="31"/>
      <c r="E599" s="595"/>
      <c r="F599" s="595"/>
      <c r="G599" s="595"/>
      <c r="H599" s="595"/>
      <c r="I599" s="595"/>
      <c r="J599" s="676"/>
      <c r="K599" s="680"/>
      <c r="L599" s="97"/>
      <c r="M599" s="677"/>
      <c r="N599" s="678"/>
    </row>
    <row r="600" spans="1:15" s="616" customFormat="1" ht="22.5" customHeight="1">
      <c r="A600" s="681">
        <v>12</v>
      </c>
      <c r="B600" s="682" t="s">
        <v>874</v>
      </c>
      <c r="C600" s="683" t="s">
        <v>1381</v>
      </c>
      <c r="D600" s="684" t="s">
        <v>102</v>
      </c>
      <c r="E600" s="651">
        <v>15000</v>
      </c>
      <c r="F600" s="651">
        <v>15000</v>
      </c>
      <c r="G600" s="651">
        <v>15000</v>
      </c>
      <c r="H600" s="651">
        <v>15000</v>
      </c>
      <c r="I600" s="651">
        <v>15000</v>
      </c>
      <c r="J600" s="633" t="s">
        <v>8</v>
      </c>
      <c r="K600" s="685" t="s">
        <v>1003</v>
      </c>
      <c r="L600" s="633" t="s">
        <v>8</v>
      </c>
      <c r="N600" s="632"/>
      <c r="O600" s="632"/>
    </row>
    <row r="601" spans="1:15" s="616" customFormat="1" ht="22.5" customHeight="1">
      <c r="A601" s="681"/>
      <c r="B601" s="682" t="s">
        <v>48</v>
      </c>
      <c r="C601" s="683" t="s">
        <v>1379</v>
      </c>
      <c r="D601" s="686"/>
      <c r="E601" s="651"/>
      <c r="F601" s="651"/>
      <c r="G601" s="651"/>
      <c r="H601" s="651"/>
      <c r="I601" s="651"/>
      <c r="J601" s="629"/>
      <c r="K601" s="685" t="s">
        <v>1004</v>
      </c>
      <c r="L601" s="687"/>
      <c r="N601" s="632"/>
      <c r="O601" s="632"/>
    </row>
    <row r="602" spans="1:15" s="616" customFormat="1" ht="22.5" customHeight="1">
      <c r="A602" s="688"/>
      <c r="B602" s="689"/>
      <c r="C602" s="690" t="s">
        <v>1380</v>
      </c>
      <c r="D602" s="652"/>
      <c r="E602" s="691"/>
      <c r="F602" s="691"/>
      <c r="G602" s="691"/>
      <c r="H602" s="691"/>
      <c r="I602" s="691"/>
      <c r="J602" s="637"/>
      <c r="K602" s="692" t="s">
        <v>1005</v>
      </c>
      <c r="L602" s="693"/>
      <c r="N602" s="632"/>
      <c r="O602" s="632"/>
    </row>
    <row r="603" spans="1:15" s="616" customFormat="1" ht="21.75" customHeight="1">
      <c r="A603" s="303"/>
      <c r="B603" s="304"/>
      <c r="C603" s="597"/>
      <c r="D603" s="303"/>
      <c r="E603" s="598"/>
      <c r="F603" s="598"/>
      <c r="G603" s="598"/>
      <c r="H603" s="598"/>
      <c r="I603" s="598"/>
      <c r="J603" s="694"/>
      <c r="K603" s="596"/>
      <c r="L603" s="310"/>
      <c r="M603" s="614"/>
      <c r="N603" s="615"/>
    </row>
    <row r="604" spans="1:15" s="616" customFormat="1" ht="21.75" customHeight="1">
      <c r="M604" s="614"/>
      <c r="N604" s="615"/>
    </row>
    <row r="605" spans="1:15" s="616" customFormat="1" ht="21.75" customHeight="1">
      <c r="A605" s="642"/>
      <c r="B605" s="642"/>
      <c r="C605" s="642"/>
      <c r="D605" s="642"/>
      <c r="E605" s="642"/>
      <c r="F605" s="642"/>
      <c r="G605" s="642"/>
      <c r="H605" s="642"/>
      <c r="I605" s="642"/>
      <c r="J605" s="642"/>
      <c r="K605" s="642"/>
      <c r="L605" s="613" t="s">
        <v>847</v>
      </c>
      <c r="M605" s="614"/>
      <c r="N605" s="632"/>
    </row>
    <row r="606" spans="1:15" s="270" customFormat="1" ht="21.75" customHeight="1">
      <c r="A606" s="1594" t="s">
        <v>180</v>
      </c>
      <c r="B606" s="1594" t="s">
        <v>255</v>
      </c>
      <c r="C606" s="1594" t="s">
        <v>2</v>
      </c>
      <c r="D606" s="1036" t="s">
        <v>3</v>
      </c>
      <c r="E606" s="1595" t="s">
        <v>145</v>
      </c>
      <c r="F606" s="1596"/>
      <c r="G606" s="1596"/>
      <c r="H606" s="1596"/>
      <c r="I606" s="1597"/>
      <c r="J606" s="203" t="s">
        <v>181</v>
      </c>
      <c r="K606" s="180" t="s">
        <v>865</v>
      </c>
      <c r="L606" s="1058" t="s">
        <v>849</v>
      </c>
    </row>
    <row r="607" spans="1:15" s="270" customFormat="1" ht="21.75" customHeight="1">
      <c r="A607" s="1592"/>
      <c r="B607" s="1592"/>
      <c r="C607" s="1592"/>
      <c r="D607" s="135" t="s">
        <v>4</v>
      </c>
      <c r="E607" s="578">
        <v>2561</v>
      </c>
      <c r="F607" s="579">
        <v>2562</v>
      </c>
      <c r="G607" s="579">
        <v>2563</v>
      </c>
      <c r="H607" s="579">
        <v>2564</v>
      </c>
      <c r="I607" s="579">
        <v>2565</v>
      </c>
      <c r="J607" s="204" t="s">
        <v>182</v>
      </c>
      <c r="K607" s="1592" t="s">
        <v>864</v>
      </c>
      <c r="L607" s="1588" t="s">
        <v>848</v>
      </c>
    </row>
    <row r="608" spans="1:15" s="270" customFormat="1" ht="21.75" customHeight="1">
      <c r="A608" s="1593"/>
      <c r="B608" s="1593"/>
      <c r="C608" s="1593"/>
      <c r="D608" s="136"/>
      <c r="E608" s="205" t="s">
        <v>6</v>
      </c>
      <c r="F608" s="205" t="s">
        <v>6</v>
      </c>
      <c r="G608" s="206" t="s">
        <v>6</v>
      </c>
      <c r="H608" s="206" t="s">
        <v>6</v>
      </c>
      <c r="I608" s="206" t="s">
        <v>6</v>
      </c>
      <c r="J608" s="206"/>
      <c r="K608" s="1593"/>
      <c r="L608" s="1589"/>
    </row>
    <row r="609" spans="1:15" s="616" customFormat="1" ht="21.75" customHeight="1">
      <c r="A609" s="438">
        <v>13</v>
      </c>
      <c r="B609" s="653" t="s">
        <v>1810</v>
      </c>
      <c r="C609" s="654" t="s">
        <v>1811</v>
      </c>
      <c r="D609" s="655" t="s">
        <v>484</v>
      </c>
      <c r="E609" s="656" t="s">
        <v>286</v>
      </c>
      <c r="F609" s="656">
        <v>50000</v>
      </c>
      <c r="G609" s="656">
        <v>50000</v>
      </c>
      <c r="H609" s="656">
        <v>50000</v>
      </c>
      <c r="I609" s="656">
        <v>50000</v>
      </c>
      <c r="J609" s="626" t="s">
        <v>185</v>
      </c>
      <c r="K609" s="657" t="s">
        <v>1814</v>
      </c>
      <c r="L609" s="488" t="s">
        <v>14</v>
      </c>
      <c r="N609" s="632"/>
    </row>
    <row r="610" spans="1:15" s="616" customFormat="1" ht="21.75" customHeight="1">
      <c r="A610" s="31"/>
      <c r="B610" s="645"/>
      <c r="C610" s="646" t="s">
        <v>1812</v>
      </c>
      <c r="D610" s="647" t="s">
        <v>1813</v>
      </c>
      <c r="E610" s="651"/>
      <c r="F610" s="651"/>
      <c r="G610" s="651"/>
      <c r="H610" s="651"/>
      <c r="I610" s="651"/>
      <c r="J610" s="629" t="s">
        <v>184</v>
      </c>
      <c r="K610" s="648" t="s">
        <v>1815</v>
      </c>
      <c r="L610" s="658"/>
      <c r="N610" s="632"/>
    </row>
    <row r="611" spans="1:15" s="616" customFormat="1" ht="21.75" customHeight="1">
      <c r="A611" s="31"/>
      <c r="B611" s="659"/>
      <c r="C611" s="660" t="s">
        <v>484</v>
      </c>
      <c r="D611" s="661" t="s">
        <v>93</v>
      </c>
      <c r="E611" s="662"/>
      <c r="F611" s="663"/>
      <c r="G611" s="663"/>
      <c r="H611" s="663"/>
      <c r="I611" s="663"/>
      <c r="J611" s="629"/>
      <c r="K611" s="664" t="s">
        <v>1816</v>
      </c>
      <c r="L611" s="658"/>
      <c r="N611" s="632"/>
    </row>
    <row r="612" spans="1:15" s="616" customFormat="1" ht="21.75" customHeight="1">
      <c r="A612" s="31"/>
      <c r="B612" s="659"/>
      <c r="C612" s="660"/>
      <c r="D612" s="661"/>
      <c r="E612" s="665"/>
      <c r="F612" s="665"/>
      <c r="G612" s="665"/>
      <c r="H612" s="665"/>
      <c r="I612" s="665"/>
      <c r="J612" s="666"/>
      <c r="K612" s="667" t="s">
        <v>1817</v>
      </c>
      <c r="L612" s="658"/>
      <c r="N612" s="632"/>
    </row>
    <row r="613" spans="1:15" s="616" customFormat="1" ht="21.75" customHeight="1">
      <c r="A613" s="650"/>
      <c r="B613" s="650"/>
      <c r="C613" s="650"/>
      <c r="D613" s="650"/>
      <c r="E613" s="668"/>
      <c r="F613" s="668"/>
      <c r="G613" s="668"/>
      <c r="H613" s="668"/>
      <c r="I613" s="668"/>
      <c r="J613" s="666"/>
      <c r="K613" s="669"/>
      <c r="L613" s="658"/>
      <c r="N613" s="632"/>
    </row>
    <row r="614" spans="1:15" s="616" customFormat="1" ht="21.75" customHeight="1">
      <c r="A614" s="31"/>
      <c r="B614" s="29"/>
      <c r="C614" s="314"/>
      <c r="D614" s="315"/>
      <c r="E614" s="255"/>
      <c r="F614" s="255"/>
      <c r="G614" s="255"/>
      <c r="H614" s="255"/>
      <c r="I614" s="255"/>
      <c r="J614" s="633"/>
      <c r="K614" s="188"/>
      <c r="L614" s="633"/>
      <c r="M614" s="670"/>
      <c r="N614" s="671"/>
    </row>
    <row r="615" spans="1:15" s="616" customFormat="1" ht="21.75" customHeight="1">
      <c r="A615" s="31"/>
      <c r="B615" s="29"/>
      <c r="C615" s="311"/>
      <c r="D615" s="315"/>
      <c r="E615" s="255"/>
      <c r="F615" s="255"/>
      <c r="G615" s="255"/>
      <c r="H615" s="255"/>
      <c r="I615" s="255"/>
      <c r="J615" s="316"/>
      <c r="K615" s="311"/>
      <c r="L615" s="97"/>
      <c r="M615" s="670"/>
      <c r="N615" s="671"/>
    </row>
    <row r="616" spans="1:15" s="616" customFormat="1" ht="21.75" customHeight="1">
      <c r="A616" s="31"/>
      <c r="B616" s="29"/>
      <c r="C616" s="311"/>
      <c r="D616" s="315"/>
      <c r="E616" s="255"/>
      <c r="F616" s="255"/>
      <c r="G616" s="255"/>
      <c r="H616" s="255"/>
      <c r="I616" s="255"/>
      <c r="J616" s="316"/>
      <c r="K616" s="311"/>
      <c r="L616" s="97"/>
      <c r="M616" s="670"/>
      <c r="N616" s="671"/>
    </row>
    <row r="617" spans="1:15" s="616" customFormat="1" ht="21.75" customHeight="1">
      <c r="A617" s="31"/>
      <c r="B617" s="29"/>
      <c r="C617" s="672"/>
      <c r="D617" s="31"/>
      <c r="E617" s="255"/>
      <c r="F617" s="255"/>
      <c r="G617" s="255"/>
      <c r="H617" s="255"/>
      <c r="I617" s="255"/>
      <c r="J617" s="633"/>
      <c r="K617" s="298"/>
      <c r="L617" s="633"/>
      <c r="M617" s="302"/>
      <c r="N617" s="302"/>
    </row>
    <row r="618" spans="1:15" s="616" customFormat="1" ht="21.75" customHeight="1">
      <c r="A618" s="31"/>
      <c r="B618" s="29"/>
      <c r="C618" s="29"/>
      <c r="D618" s="31"/>
      <c r="E618" s="595"/>
      <c r="F618" s="595"/>
      <c r="G618" s="595"/>
      <c r="H618" s="595"/>
      <c r="I618" s="595"/>
      <c r="J618" s="629"/>
      <c r="K618" s="312"/>
      <c r="L618" s="673"/>
      <c r="M618" s="674"/>
      <c r="N618" s="302"/>
    </row>
    <row r="619" spans="1:15" s="616" customFormat="1" ht="21.75" customHeight="1">
      <c r="A619" s="31"/>
      <c r="B619" s="29"/>
      <c r="C619" s="675"/>
      <c r="D619" s="31"/>
      <c r="E619" s="595"/>
      <c r="F619" s="595"/>
      <c r="G619" s="595"/>
      <c r="H619" s="595"/>
      <c r="I619" s="595"/>
      <c r="J619" s="676"/>
      <c r="K619" s="311"/>
      <c r="L619" s="97"/>
      <c r="M619" s="677"/>
      <c r="N619" s="678"/>
    </row>
    <row r="620" spans="1:15" s="616" customFormat="1" ht="21.75" customHeight="1">
      <c r="A620" s="31"/>
      <c r="B620" s="29"/>
      <c r="C620" s="644"/>
      <c r="D620" s="31"/>
      <c r="E620" s="595"/>
      <c r="F620" s="595"/>
      <c r="G620" s="595"/>
      <c r="H620" s="595"/>
      <c r="I620" s="595"/>
      <c r="J620" s="105"/>
      <c r="K620" s="312"/>
      <c r="L620" s="97"/>
      <c r="M620" s="677"/>
      <c r="N620" s="678"/>
    </row>
    <row r="621" spans="1:15" s="616" customFormat="1" ht="21.75" customHeight="1">
      <c r="A621" s="31"/>
      <c r="B621" s="29"/>
      <c r="C621" s="644"/>
      <c r="D621" s="31"/>
      <c r="E621" s="595"/>
      <c r="F621" s="595"/>
      <c r="G621" s="595"/>
      <c r="H621" s="595"/>
      <c r="I621" s="595"/>
      <c r="J621" s="105"/>
      <c r="K621" s="312"/>
      <c r="L621" s="97"/>
      <c r="M621" s="677"/>
      <c r="N621" s="678"/>
    </row>
    <row r="622" spans="1:15" s="616" customFormat="1" ht="21.75" customHeight="1">
      <c r="A622" s="650"/>
      <c r="B622" s="650"/>
      <c r="C622" s="679"/>
      <c r="D622" s="31"/>
      <c r="E622" s="595"/>
      <c r="F622" s="595"/>
      <c r="G622" s="595"/>
      <c r="H622" s="595"/>
      <c r="I622" s="595"/>
      <c r="J622" s="676"/>
      <c r="K622" s="680"/>
      <c r="L622" s="97"/>
      <c r="M622" s="677"/>
      <c r="N622" s="678"/>
    </row>
    <row r="623" spans="1:15" s="616" customFormat="1" ht="22.5" customHeight="1">
      <c r="A623" s="681"/>
      <c r="B623" s="682"/>
      <c r="C623" s="683"/>
      <c r="D623" s="684"/>
      <c r="E623" s="651"/>
      <c r="F623" s="651"/>
      <c r="G623" s="651"/>
      <c r="H623" s="651"/>
      <c r="I623" s="651"/>
      <c r="J623" s="633"/>
      <c r="K623" s="685"/>
      <c r="L623" s="633"/>
      <c r="N623" s="632"/>
      <c r="O623" s="632"/>
    </row>
    <row r="624" spans="1:15" s="616" customFormat="1" ht="22.5" customHeight="1">
      <c r="A624" s="681"/>
      <c r="B624" s="682"/>
      <c r="C624" s="683"/>
      <c r="D624" s="686"/>
      <c r="E624" s="651"/>
      <c r="F624" s="651"/>
      <c r="G624" s="651"/>
      <c r="H624" s="651"/>
      <c r="I624" s="651"/>
      <c r="J624" s="629"/>
      <c r="K624" s="685"/>
      <c r="L624" s="687"/>
      <c r="N624" s="632"/>
      <c r="O624" s="632"/>
    </row>
    <row r="625" spans="1:24" s="616" customFormat="1" ht="22.5" customHeight="1">
      <c r="A625" s="688"/>
      <c r="B625" s="689"/>
      <c r="C625" s="690"/>
      <c r="D625" s="652"/>
      <c r="E625" s="691"/>
      <c r="F625" s="691"/>
      <c r="G625" s="691"/>
      <c r="H625" s="691"/>
      <c r="I625" s="691"/>
      <c r="J625" s="637"/>
      <c r="K625" s="692"/>
      <c r="L625" s="693"/>
      <c r="N625" s="632"/>
      <c r="O625" s="632"/>
    </row>
    <row r="626" spans="1:24" s="616" customFormat="1" ht="21.75" customHeight="1">
      <c r="A626" s="303"/>
      <c r="B626" s="304"/>
      <c r="C626" s="597"/>
      <c r="D626" s="303"/>
      <c r="E626" s="598"/>
      <c r="F626" s="598"/>
      <c r="G626" s="598"/>
      <c r="H626" s="598"/>
      <c r="I626" s="598"/>
      <c r="J626" s="694"/>
      <c r="K626" s="596"/>
      <c r="L626" s="310"/>
      <c r="M626" s="614"/>
      <c r="N626" s="615"/>
    </row>
    <row r="627" spans="1:24" s="616" customFormat="1" ht="21.75" customHeight="1">
      <c r="A627" s="303"/>
      <c r="B627" s="304"/>
      <c r="C627" s="597"/>
      <c r="D627" s="303"/>
      <c r="E627" s="598"/>
      <c r="F627" s="598"/>
      <c r="G627" s="598"/>
      <c r="H627" s="598"/>
      <c r="I627" s="598"/>
      <c r="J627" s="694"/>
      <c r="K627" s="596"/>
      <c r="L627" s="310"/>
      <c r="M627" s="614"/>
      <c r="N627" s="615"/>
    </row>
    <row r="628" spans="1:24" s="616" customFormat="1" ht="21.75" customHeight="1">
      <c r="A628" s="303"/>
      <c r="B628" s="304"/>
      <c r="C628" s="612"/>
      <c r="D628" s="322"/>
      <c r="E628" s="307"/>
      <c r="F628" s="307"/>
      <c r="G628" s="307"/>
      <c r="H628" s="307"/>
      <c r="I628" s="307"/>
      <c r="J628" s="308"/>
      <c r="K628" s="309"/>
      <c r="L628" s="613" t="s">
        <v>847</v>
      </c>
      <c r="M628" s="614"/>
      <c r="N628" s="615"/>
      <c r="O628" s="614"/>
      <c r="P628" s="614"/>
      <c r="Q628" s="614"/>
      <c r="R628" s="614"/>
      <c r="S628" s="614"/>
      <c r="T628" s="614"/>
      <c r="U628" s="614"/>
      <c r="V628" s="614"/>
      <c r="W628" s="614"/>
      <c r="X628" s="614"/>
    </row>
    <row r="629" spans="1:24" s="616" customFormat="1" ht="21.75" customHeight="1">
      <c r="A629" s="1598" t="s">
        <v>2441</v>
      </c>
      <c r="B629" s="1599"/>
      <c r="C629" s="1599"/>
      <c r="D629" s="1599"/>
      <c r="E629" s="1599"/>
      <c r="F629" s="1599"/>
      <c r="G629" s="1599"/>
      <c r="H629" s="1599"/>
      <c r="I629" s="1599"/>
      <c r="J629" s="1599"/>
      <c r="K629" s="1599"/>
      <c r="L629" s="1599"/>
      <c r="M629" s="302"/>
      <c r="N629" s="302"/>
    </row>
    <row r="630" spans="1:24" ht="21.75" customHeight="1">
      <c r="A630" s="1603" t="s">
        <v>2433</v>
      </c>
      <c r="B630" s="1583"/>
      <c r="C630" s="1583"/>
      <c r="D630" s="1583"/>
      <c r="E630" s="1583"/>
      <c r="F630" s="1583"/>
      <c r="G630" s="1583"/>
      <c r="H630" s="1583"/>
      <c r="I630" s="1583"/>
      <c r="J630" s="1583"/>
      <c r="K630" s="1583"/>
      <c r="L630" s="1583"/>
      <c r="M630" s="4"/>
      <c r="N630" s="5"/>
    </row>
    <row r="631" spans="1:24" ht="21.75" customHeight="1">
      <c r="A631" s="1604" t="s">
        <v>362</v>
      </c>
      <c r="B631" s="1604"/>
      <c r="C631" s="1604"/>
      <c r="D631" s="1604"/>
      <c r="E631" s="1604"/>
      <c r="F631" s="1604"/>
      <c r="G631" s="1604"/>
      <c r="H631" s="1604"/>
      <c r="I631" s="1604"/>
      <c r="J631" s="1604"/>
      <c r="K631" s="1604"/>
      <c r="L631" s="1604"/>
      <c r="M631" s="4"/>
      <c r="N631" s="3"/>
    </row>
    <row r="632" spans="1:24" ht="21.75" customHeight="1">
      <c r="A632" s="564" t="s">
        <v>992</v>
      </c>
      <c r="B632" s="564"/>
      <c r="C632" s="564"/>
      <c r="D632" s="565"/>
      <c r="E632" s="85"/>
      <c r="F632" s="85"/>
      <c r="G632" s="85"/>
      <c r="H632" s="85"/>
      <c r="I632" s="85"/>
      <c r="J632" s="146"/>
      <c r="K632" s="100"/>
      <c r="L632" s="92"/>
      <c r="M632" s="1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s="270" customFormat="1" ht="21.75" customHeight="1">
      <c r="A633" s="1594" t="s">
        <v>180</v>
      </c>
      <c r="B633" s="1594" t="s">
        <v>255</v>
      </c>
      <c r="C633" s="1594" t="s">
        <v>2</v>
      </c>
      <c r="D633" s="1036" t="s">
        <v>3</v>
      </c>
      <c r="E633" s="1595" t="s">
        <v>145</v>
      </c>
      <c r="F633" s="1596"/>
      <c r="G633" s="1596"/>
      <c r="H633" s="1596"/>
      <c r="I633" s="1597"/>
      <c r="J633" s="203" t="s">
        <v>181</v>
      </c>
      <c r="K633" s="180" t="s">
        <v>865</v>
      </c>
      <c r="L633" s="1058" t="s">
        <v>849</v>
      </c>
    </row>
    <row r="634" spans="1:24" s="270" customFormat="1" ht="21.75" customHeight="1">
      <c r="A634" s="1592"/>
      <c r="B634" s="1592"/>
      <c r="C634" s="1592"/>
      <c r="D634" s="135" t="s">
        <v>4</v>
      </c>
      <c r="E634" s="578">
        <v>2561</v>
      </c>
      <c r="F634" s="579">
        <v>2562</v>
      </c>
      <c r="G634" s="579">
        <v>2563</v>
      </c>
      <c r="H634" s="579">
        <v>2564</v>
      </c>
      <c r="I634" s="579">
        <v>2565</v>
      </c>
      <c r="J634" s="204" t="s">
        <v>182</v>
      </c>
      <c r="K634" s="1592" t="s">
        <v>864</v>
      </c>
      <c r="L634" s="1588" t="s">
        <v>848</v>
      </c>
    </row>
    <row r="635" spans="1:24" s="270" customFormat="1" ht="21.75" customHeight="1">
      <c r="A635" s="1593"/>
      <c r="B635" s="1593"/>
      <c r="C635" s="1593"/>
      <c r="D635" s="136"/>
      <c r="E635" s="205" t="s">
        <v>6</v>
      </c>
      <c r="F635" s="205" t="s">
        <v>6</v>
      </c>
      <c r="G635" s="206" t="s">
        <v>6</v>
      </c>
      <c r="H635" s="206" t="s">
        <v>6</v>
      </c>
      <c r="I635" s="206" t="s">
        <v>6</v>
      </c>
      <c r="J635" s="206"/>
      <c r="K635" s="1593"/>
      <c r="L635" s="1589"/>
    </row>
    <row r="636" spans="1:24" ht="21.75" customHeight="1">
      <c r="A636" s="531">
        <v>1</v>
      </c>
      <c r="B636" s="532" t="s">
        <v>1683</v>
      </c>
      <c r="C636" s="532" t="s">
        <v>106</v>
      </c>
      <c r="D636" s="532" t="s">
        <v>115</v>
      </c>
      <c r="E636" s="533">
        <v>15000</v>
      </c>
      <c r="F636" s="533">
        <v>15000</v>
      </c>
      <c r="G636" s="533">
        <v>15000</v>
      </c>
      <c r="H636" s="533">
        <v>15000</v>
      </c>
      <c r="I636" s="533">
        <v>15000</v>
      </c>
      <c r="J636" s="82" t="s">
        <v>835</v>
      </c>
      <c r="K636" s="534" t="s">
        <v>342</v>
      </c>
      <c r="L636" s="535" t="s">
        <v>30</v>
      </c>
      <c r="M636" s="10"/>
      <c r="N636" s="10"/>
    </row>
    <row r="637" spans="1:24" ht="21.75" customHeight="1">
      <c r="A637" s="333"/>
      <c r="B637" s="334"/>
      <c r="C637" s="335"/>
      <c r="D637" s="334" t="s">
        <v>116</v>
      </c>
      <c r="E637" s="336"/>
      <c r="F637" s="336"/>
      <c r="G637" s="336"/>
      <c r="H637" s="336"/>
      <c r="I637" s="336"/>
      <c r="J637" s="83" t="s">
        <v>733</v>
      </c>
      <c r="K637" s="337" t="s">
        <v>343</v>
      </c>
      <c r="L637" s="338" t="s">
        <v>31</v>
      </c>
      <c r="M637" s="10"/>
      <c r="N637" s="10"/>
    </row>
    <row r="638" spans="1:24" ht="21.75" customHeight="1">
      <c r="A638" s="333"/>
      <c r="B638" s="334"/>
      <c r="C638" s="335"/>
      <c r="D638" s="334" t="s">
        <v>117</v>
      </c>
      <c r="E638" s="336"/>
      <c r="F638" s="336"/>
      <c r="G638" s="336"/>
      <c r="H638" s="336"/>
      <c r="I638" s="336"/>
      <c r="J638" s="83" t="s">
        <v>355</v>
      </c>
      <c r="K638" s="337" t="s">
        <v>344</v>
      </c>
      <c r="L638" s="338"/>
      <c r="M638" s="21"/>
      <c r="N638" s="10"/>
    </row>
    <row r="639" spans="1:24" ht="21.75" customHeight="1">
      <c r="A639" s="333"/>
      <c r="B639" s="334"/>
      <c r="C639" s="335"/>
      <c r="D639" s="333"/>
      <c r="E639" s="336"/>
      <c r="F639" s="336"/>
      <c r="G639" s="336"/>
      <c r="H639" s="336"/>
      <c r="I639" s="336"/>
      <c r="J639" s="340"/>
      <c r="K639" s="536"/>
      <c r="L639" s="339"/>
      <c r="M639" s="4"/>
      <c r="N639" s="5"/>
    </row>
    <row r="640" spans="1:24" ht="21.75" customHeight="1">
      <c r="A640" s="333">
        <v>2</v>
      </c>
      <c r="B640" s="334" t="s">
        <v>107</v>
      </c>
      <c r="C640" s="334" t="s">
        <v>106</v>
      </c>
      <c r="D640" s="333" t="s">
        <v>8</v>
      </c>
      <c r="E640" s="336">
        <v>15000</v>
      </c>
      <c r="F640" s="336">
        <v>15000</v>
      </c>
      <c r="G640" s="336">
        <v>15000</v>
      </c>
      <c r="H640" s="336">
        <v>15000</v>
      </c>
      <c r="I640" s="336">
        <v>15000</v>
      </c>
      <c r="J640" s="197" t="s">
        <v>8</v>
      </c>
      <c r="K640" s="339" t="s">
        <v>8</v>
      </c>
      <c r="L640" s="339" t="s">
        <v>8</v>
      </c>
      <c r="M640" s="4"/>
      <c r="N640" s="5"/>
    </row>
    <row r="641" spans="1:24" ht="21.75" customHeight="1">
      <c r="A641" s="333"/>
      <c r="B641" s="334"/>
      <c r="C641" s="334" t="s">
        <v>108</v>
      </c>
      <c r="D641" s="334" t="s">
        <v>348</v>
      </c>
      <c r="E641" s="336"/>
      <c r="F641" s="336"/>
      <c r="G641" s="336"/>
      <c r="H641" s="336"/>
      <c r="I641" s="336"/>
      <c r="J641" s="341"/>
      <c r="K641" s="337" t="s">
        <v>345</v>
      </c>
      <c r="L641" s="338"/>
      <c r="M641" s="4"/>
      <c r="N641" s="5"/>
    </row>
    <row r="642" spans="1:24" ht="21.75" customHeight="1">
      <c r="A642" s="333"/>
      <c r="B642" s="334"/>
      <c r="C642" s="334" t="s">
        <v>109</v>
      </c>
      <c r="D642" s="334" t="s">
        <v>349</v>
      </c>
      <c r="E642" s="342"/>
      <c r="F642" s="342"/>
      <c r="G642" s="342"/>
      <c r="H642" s="342"/>
      <c r="I642" s="342"/>
      <c r="J642" s="341"/>
      <c r="K642" s="337" t="s">
        <v>346</v>
      </c>
      <c r="L642" s="338"/>
      <c r="M642" s="4"/>
      <c r="N642" s="5"/>
    </row>
    <row r="643" spans="1:24" ht="21.75" customHeight="1">
      <c r="A643" s="333"/>
      <c r="B643" s="334"/>
      <c r="C643" s="334"/>
      <c r="D643" s="334"/>
      <c r="E643" s="342"/>
      <c r="F643" s="342"/>
      <c r="G643" s="342"/>
      <c r="H643" s="342"/>
      <c r="I643" s="342"/>
      <c r="J643" s="341"/>
      <c r="K643" s="337" t="s">
        <v>347</v>
      </c>
      <c r="L643" s="338"/>
      <c r="M643" s="1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21.75" customHeight="1">
      <c r="A644" s="343">
        <v>3</v>
      </c>
      <c r="B644" s="358" t="s">
        <v>258</v>
      </c>
      <c r="C644" s="361" t="s">
        <v>702</v>
      </c>
      <c r="D644" s="334" t="s">
        <v>262</v>
      </c>
      <c r="E644" s="336">
        <v>15000</v>
      </c>
      <c r="F644" s="336">
        <v>15000</v>
      </c>
      <c r="G644" s="336">
        <v>15000</v>
      </c>
      <c r="H644" s="336">
        <v>15000</v>
      </c>
      <c r="I644" s="336">
        <v>15000</v>
      </c>
      <c r="J644" s="83" t="s">
        <v>835</v>
      </c>
      <c r="K644" s="360" t="s">
        <v>703</v>
      </c>
      <c r="L644" s="339" t="s">
        <v>8</v>
      </c>
      <c r="M644" s="1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21.75" customHeight="1">
      <c r="A645" s="343"/>
      <c r="B645" s="358"/>
      <c r="C645" s="359" t="s">
        <v>259</v>
      </c>
      <c r="D645" s="334" t="s">
        <v>263</v>
      </c>
      <c r="E645" s="336"/>
      <c r="F645" s="336"/>
      <c r="G645" s="336"/>
      <c r="H645" s="336"/>
      <c r="I645" s="336"/>
      <c r="J645" s="83" t="s">
        <v>733</v>
      </c>
      <c r="K645" s="360" t="s">
        <v>266</v>
      </c>
      <c r="L645" s="338"/>
      <c r="M645" s="1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21.75" customHeight="1">
      <c r="A646" s="343"/>
      <c r="B646" s="266"/>
      <c r="C646" s="361" t="s">
        <v>260</v>
      </c>
      <c r="D646" s="362" t="s">
        <v>264</v>
      </c>
      <c r="E646" s="336"/>
      <c r="F646" s="336"/>
      <c r="G646" s="336"/>
      <c r="H646" s="336"/>
      <c r="I646" s="336"/>
      <c r="J646" s="83" t="s">
        <v>355</v>
      </c>
      <c r="K646" s="363" t="s">
        <v>261</v>
      </c>
      <c r="L646" s="345"/>
      <c r="M646" s="1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21.75" customHeight="1">
      <c r="A647" s="343"/>
      <c r="B647" s="266"/>
      <c r="C647" s="361" t="s">
        <v>261</v>
      </c>
      <c r="D647" s="362" t="s">
        <v>265</v>
      </c>
      <c r="E647" s="336"/>
      <c r="F647" s="336"/>
      <c r="G647" s="336"/>
      <c r="H647" s="336"/>
      <c r="I647" s="336"/>
      <c r="J647" s="341"/>
      <c r="K647" s="360"/>
      <c r="L647" s="345"/>
      <c r="M647" s="1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9" customHeight="1">
      <c r="A648" s="346"/>
      <c r="B648" s="332"/>
      <c r="C648" s="444"/>
      <c r="D648" s="347"/>
      <c r="E648" s="445"/>
      <c r="F648" s="445"/>
      <c r="G648" s="445"/>
      <c r="H648" s="445"/>
      <c r="I648" s="445"/>
      <c r="J648" s="348"/>
      <c r="K648" s="446"/>
      <c r="L648" s="349"/>
      <c r="M648" s="1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21.75" customHeight="1">
      <c r="A649" s="350"/>
      <c r="B649" s="416"/>
      <c r="C649" s="447"/>
      <c r="D649" s="352"/>
      <c r="E649" s="448"/>
      <c r="F649" s="448"/>
      <c r="G649" s="448"/>
      <c r="H649" s="448"/>
      <c r="I649" s="448"/>
      <c r="J649" s="355"/>
      <c r="K649" s="449"/>
      <c r="L649" s="357"/>
      <c r="M649" s="1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21.75" customHeight="1">
      <c r="A650" s="350"/>
      <c r="B650" s="416"/>
      <c r="C650" s="447"/>
      <c r="D650" s="352"/>
      <c r="E650" s="448"/>
      <c r="F650" s="448"/>
      <c r="G650" s="448"/>
      <c r="H650" s="448"/>
      <c r="I650" s="448"/>
      <c r="J650" s="355"/>
      <c r="K650" s="449"/>
      <c r="L650" s="357"/>
      <c r="M650" s="1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21.75" customHeight="1">
      <c r="A651" s="350"/>
      <c r="B651" s="416"/>
      <c r="C651" s="447"/>
      <c r="D651" s="352"/>
      <c r="E651" s="448"/>
      <c r="F651" s="448"/>
      <c r="G651" s="448"/>
      <c r="H651" s="448"/>
      <c r="I651" s="448"/>
      <c r="J651" s="355"/>
      <c r="K651" s="449"/>
      <c r="L651" s="357"/>
      <c r="M651" s="1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21.75" customHeight="1">
      <c r="A652" s="350"/>
      <c r="B652" s="351"/>
      <c r="C652" s="352"/>
      <c r="D652" s="353"/>
      <c r="E652" s="354"/>
      <c r="F652" s="354"/>
      <c r="G652" s="354"/>
      <c r="H652" s="354"/>
      <c r="I652" s="354"/>
      <c r="J652" s="355"/>
      <c r="K652" s="356"/>
      <c r="L652" s="247" t="s">
        <v>847</v>
      </c>
      <c r="M652" s="1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s="270" customFormat="1" ht="21.75" customHeight="1">
      <c r="A653" s="1594" t="s">
        <v>180</v>
      </c>
      <c r="B653" s="1594" t="s">
        <v>255</v>
      </c>
      <c r="C653" s="1594" t="s">
        <v>2</v>
      </c>
      <c r="D653" s="1036" t="s">
        <v>3</v>
      </c>
      <c r="E653" s="1595" t="s">
        <v>145</v>
      </c>
      <c r="F653" s="1596"/>
      <c r="G653" s="1596"/>
      <c r="H653" s="1596"/>
      <c r="I653" s="1597"/>
      <c r="J653" s="203" t="s">
        <v>181</v>
      </c>
      <c r="K653" s="180" t="s">
        <v>865</v>
      </c>
      <c r="L653" s="1058" t="s">
        <v>849</v>
      </c>
    </row>
    <row r="654" spans="1:24" s="270" customFormat="1" ht="21.75" customHeight="1">
      <c r="A654" s="1592"/>
      <c r="B654" s="1592"/>
      <c r="C654" s="1592"/>
      <c r="D654" s="135" t="s">
        <v>4</v>
      </c>
      <c r="E654" s="578">
        <v>2561</v>
      </c>
      <c r="F654" s="579">
        <v>2562</v>
      </c>
      <c r="G654" s="579">
        <v>2563</v>
      </c>
      <c r="H654" s="579">
        <v>2564</v>
      </c>
      <c r="I654" s="579">
        <v>2565</v>
      </c>
      <c r="J654" s="204" t="s">
        <v>182</v>
      </c>
      <c r="K654" s="1592" t="s">
        <v>864</v>
      </c>
      <c r="L654" s="1588" t="s">
        <v>848</v>
      </c>
    </row>
    <row r="655" spans="1:24" s="270" customFormat="1" ht="21.75" customHeight="1">
      <c r="A655" s="1593"/>
      <c r="B655" s="1593"/>
      <c r="C655" s="1593"/>
      <c r="D655" s="136"/>
      <c r="E655" s="205" t="s">
        <v>6</v>
      </c>
      <c r="F655" s="205" t="s">
        <v>6</v>
      </c>
      <c r="G655" s="206" t="s">
        <v>6</v>
      </c>
      <c r="H655" s="206" t="s">
        <v>6</v>
      </c>
      <c r="I655" s="206" t="s">
        <v>6</v>
      </c>
      <c r="J655" s="206"/>
      <c r="K655" s="1593"/>
      <c r="L655" s="1589"/>
    </row>
    <row r="656" spans="1:24" ht="21.75" customHeight="1">
      <c r="A656" s="343">
        <v>4</v>
      </c>
      <c r="B656" s="334" t="s">
        <v>834</v>
      </c>
      <c r="C656" s="362" t="s">
        <v>2313</v>
      </c>
      <c r="D656" s="333" t="s">
        <v>110</v>
      </c>
      <c r="E656" s="336">
        <v>30000</v>
      </c>
      <c r="F656" s="336">
        <v>30000</v>
      </c>
      <c r="G656" s="336">
        <v>30000</v>
      </c>
      <c r="H656" s="336">
        <v>30000</v>
      </c>
      <c r="I656" s="336">
        <v>30000</v>
      </c>
      <c r="J656" s="83" t="s">
        <v>835</v>
      </c>
      <c r="K656" s="746" t="s">
        <v>1684</v>
      </c>
      <c r="L656" s="535" t="s">
        <v>30</v>
      </c>
      <c r="M656" s="1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21.75" customHeight="1">
      <c r="A657" s="343"/>
      <c r="B657" s="28" t="s">
        <v>839</v>
      </c>
      <c r="C657" s="362" t="s">
        <v>2314</v>
      </c>
      <c r="D657" s="362" t="s">
        <v>78</v>
      </c>
      <c r="E657" s="342"/>
      <c r="F657" s="342"/>
      <c r="G657" s="342"/>
      <c r="H657" s="342"/>
      <c r="I657" s="342"/>
      <c r="J657" s="83" t="s">
        <v>733</v>
      </c>
      <c r="K657" s="364" t="s">
        <v>1685</v>
      </c>
      <c r="L657" s="338" t="s">
        <v>31</v>
      </c>
      <c r="M657" s="1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21.75" customHeight="1">
      <c r="A658" s="343"/>
      <c r="B658" s="28"/>
      <c r="C658" s="362"/>
      <c r="D658" s="362"/>
      <c r="E658" s="342"/>
      <c r="F658" s="342"/>
      <c r="G658" s="342"/>
      <c r="H658" s="342"/>
      <c r="I658" s="342"/>
      <c r="J658" s="83" t="s">
        <v>355</v>
      </c>
      <c r="K658" s="364"/>
      <c r="L658" s="366"/>
      <c r="M658" s="1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21.75" customHeight="1">
      <c r="A659" s="6">
        <v>5</v>
      </c>
      <c r="B659" s="11" t="s">
        <v>65</v>
      </c>
      <c r="C659" s="50" t="s">
        <v>687</v>
      </c>
      <c r="D659" s="17" t="s">
        <v>688</v>
      </c>
      <c r="E659" s="253">
        <v>350000</v>
      </c>
      <c r="F659" s="253">
        <v>350000</v>
      </c>
      <c r="G659" s="253">
        <v>350000</v>
      </c>
      <c r="H659" s="253">
        <v>350000</v>
      </c>
      <c r="I659" s="253">
        <v>350000</v>
      </c>
      <c r="J659" s="197" t="s">
        <v>8</v>
      </c>
      <c r="K659" s="35" t="s">
        <v>682</v>
      </c>
      <c r="L659" s="193" t="s">
        <v>8</v>
      </c>
    </row>
    <row r="660" spans="1:24" ht="21.75" customHeight="1">
      <c r="A660" s="6"/>
      <c r="B660" s="11" t="s">
        <v>163</v>
      </c>
      <c r="C660" s="50" t="s">
        <v>66</v>
      </c>
      <c r="D660" s="17"/>
      <c r="E660" s="253"/>
      <c r="F660" s="253"/>
      <c r="G660" s="253"/>
      <c r="H660" s="253"/>
      <c r="I660" s="253"/>
      <c r="J660" s="83"/>
      <c r="K660" s="35" t="s">
        <v>683</v>
      </c>
      <c r="L660" s="94"/>
      <c r="M660" s="40"/>
    </row>
    <row r="661" spans="1:24" ht="21.75" customHeight="1">
      <c r="A661" s="6"/>
      <c r="B661" s="11"/>
      <c r="C661" s="50"/>
      <c r="D661" s="19"/>
      <c r="E661" s="256"/>
      <c r="F661" s="256"/>
      <c r="G661" s="256"/>
      <c r="H661" s="256"/>
      <c r="I661" s="256"/>
      <c r="J661" s="83"/>
      <c r="K661" s="49" t="s">
        <v>684</v>
      </c>
      <c r="L661" s="94"/>
    </row>
    <row r="662" spans="1:24" ht="21.75" customHeight="1">
      <c r="A662" s="6">
        <v>6</v>
      </c>
      <c r="B662" s="11" t="s">
        <v>1242</v>
      </c>
      <c r="C662" s="50" t="s">
        <v>686</v>
      </c>
      <c r="D662" s="17" t="s">
        <v>689</v>
      </c>
      <c r="E662" s="253">
        <v>75000</v>
      </c>
      <c r="F662" s="253">
        <v>75000</v>
      </c>
      <c r="G662" s="253">
        <v>75000</v>
      </c>
      <c r="H662" s="253">
        <v>75000</v>
      </c>
      <c r="I662" s="253">
        <v>75000</v>
      </c>
      <c r="J662" s="197" t="s">
        <v>8</v>
      </c>
      <c r="K662" s="35" t="s">
        <v>685</v>
      </c>
      <c r="L662" s="193" t="s">
        <v>8</v>
      </c>
      <c r="M662" s="1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21.75" customHeight="1">
      <c r="A663" s="6"/>
      <c r="B663" s="11"/>
      <c r="C663" s="50" t="s">
        <v>67</v>
      </c>
      <c r="D663" s="17" t="s">
        <v>162</v>
      </c>
      <c r="E663" s="253"/>
      <c r="F663" s="253"/>
      <c r="G663" s="253"/>
      <c r="H663" s="253"/>
      <c r="I663" s="253"/>
      <c r="J663" s="3"/>
      <c r="K663" s="189"/>
      <c r="L663" s="94"/>
      <c r="M663" s="1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21.75" customHeight="1">
      <c r="A664" s="6"/>
      <c r="B664" s="11"/>
      <c r="C664" s="50"/>
      <c r="D664" s="17"/>
      <c r="E664" s="253"/>
      <c r="F664" s="253"/>
      <c r="G664" s="253"/>
      <c r="H664" s="253"/>
      <c r="I664" s="253"/>
      <c r="J664" s="3"/>
      <c r="K664" s="189"/>
      <c r="L664" s="94"/>
      <c r="M664" s="1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21.75" customHeight="1">
      <c r="A665" s="6">
        <v>7</v>
      </c>
      <c r="B665" s="11" t="s">
        <v>1107</v>
      </c>
      <c r="C665" s="50" t="s">
        <v>196</v>
      </c>
      <c r="D665" s="6" t="s">
        <v>139</v>
      </c>
      <c r="E665" s="253">
        <v>20000</v>
      </c>
      <c r="F665" s="253">
        <v>20000</v>
      </c>
      <c r="G665" s="253">
        <v>20000</v>
      </c>
      <c r="H665" s="253">
        <v>20000</v>
      </c>
      <c r="I665" s="253">
        <v>20000</v>
      </c>
      <c r="J665" s="193" t="s">
        <v>8</v>
      </c>
      <c r="K665" s="49" t="s">
        <v>694</v>
      </c>
      <c r="L665" s="193" t="s">
        <v>8</v>
      </c>
      <c r="M665" s="1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21.75" customHeight="1">
      <c r="A666" s="6"/>
      <c r="B666" s="11" t="s">
        <v>1108</v>
      </c>
      <c r="C666" s="50" t="s">
        <v>197</v>
      </c>
      <c r="D666" s="6" t="s">
        <v>140</v>
      </c>
      <c r="E666" s="253"/>
      <c r="F666" s="253"/>
      <c r="G666" s="253"/>
      <c r="H666" s="253"/>
      <c r="I666" s="253"/>
      <c r="J666" s="26"/>
      <c r="K666" s="35" t="s">
        <v>164</v>
      </c>
      <c r="L666" s="94"/>
      <c r="M666" s="1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21.75" customHeight="1">
      <c r="A667" s="6">
        <v>8</v>
      </c>
      <c r="B667" s="11" t="s">
        <v>194</v>
      </c>
      <c r="C667" s="50" t="s">
        <v>198</v>
      </c>
      <c r="D667" s="27" t="s">
        <v>1686</v>
      </c>
      <c r="E667" s="253">
        <v>20000</v>
      </c>
      <c r="F667" s="253">
        <v>20000</v>
      </c>
      <c r="G667" s="253">
        <v>20000</v>
      </c>
      <c r="H667" s="253">
        <v>20000</v>
      </c>
      <c r="I667" s="253">
        <v>20000</v>
      </c>
      <c r="J667" s="193" t="s">
        <v>8</v>
      </c>
      <c r="K667" s="35" t="s">
        <v>695</v>
      </c>
      <c r="L667" s="193" t="s">
        <v>8</v>
      </c>
      <c r="M667" s="1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21.75" customHeight="1">
      <c r="A668" s="6"/>
      <c r="B668" s="11" t="s">
        <v>195</v>
      </c>
      <c r="C668" s="50" t="s">
        <v>199</v>
      </c>
      <c r="D668" s="19" t="s">
        <v>1687</v>
      </c>
      <c r="E668" s="253"/>
      <c r="F668" s="253"/>
      <c r="G668" s="253"/>
      <c r="H668" s="253"/>
      <c r="I668" s="253"/>
      <c r="J668" s="190"/>
      <c r="K668" s="35" t="s">
        <v>141</v>
      </c>
      <c r="L668" s="94"/>
      <c r="M668" s="1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21.75" customHeight="1">
      <c r="A669" s="6"/>
      <c r="B669" s="11"/>
      <c r="C669" s="50" t="s">
        <v>200</v>
      </c>
      <c r="D669" s="25" t="s">
        <v>1688</v>
      </c>
      <c r="E669" s="253"/>
      <c r="F669" s="253"/>
      <c r="G669" s="253"/>
      <c r="H669" s="253"/>
      <c r="I669" s="253"/>
      <c r="J669" s="190"/>
      <c r="K669" s="35"/>
      <c r="L669" s="94"/>
      <c r="M669" s="1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21.75" customHeight="1">
      <c r="A670" s="6"/>
      <c r="B670" s="11"/>
      <c r="C670" s="50"/>
      <c r="D670" s="25" t="s">
        <v>1689</v>
      </c>
      <c r="E670" s="253"/>
      <c r="F670" s="253"/>
      <c r="G670" s="253"/>
      <c r="H670" s="253"/>
      <c r="I670" s="253"/>
      <c r="J670" s="190"/>
      <c r="K670" s="35"/>
      <c r="L670" s="94"/>
      <c r="M670" s="1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21.75" customHeight="1">
      <c r="A671" s="6"/>
      <c r="B671" s="11"/>
      <c r="C671" s="50"/>
      <c r="D671" s="25" t="s">
        <v>1690</v>
      </c>
      <c r="E671" s="253"/>
      <c r="F671" s="253"/>
      <c r="G671" s="253"/>
      <c r="H671" s="253"/>
      <c r="I671" s="253"/>
      <c r="J671" s="190"/>
      <c r="K671" s="35"/>
      <c r="L671" s="94"/>
      <c r="M671" s="1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21.75" customHeight="1">
      <c r="A672" s="6"/>
      <c r="B672" s="11"/>
      <c r="C672" s="50"/>
      <c r="D672" s="25" t="s">
        <v>1691</v>
      </c>
      <c r="E672" s="253"/>
      <c r="F672" s="253"/>
      <c r="G672" s="253"/>
      <c r="H672" s="253"/>
      <c r="I672" s="253"/>
      <c r="J672" s="190"/>
      <c r="K672" s="35"/>
      <c r="L672" s="94"/>
      <c r="M672" s="1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21.75" customHeight="1">
      <c r="A673" s="7"/>
      <c r="B673" s="20"/>
      <c r="C673" s="330"/>
      <c r="D673" s="1059"/>
      <c r="E673" s="328"/>
      <c r="F673" s="328"/>
      <c r="G673" s="328"/>
      <c r="H673" s="328"/>
      <c r="I673" s="328"/>
      <c r="J673" s="329"/>
      <c r="K673" s="187"/>
      <c r="L673" s="99"/>
      <c r="M673" s="1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21.75" customHeight="1">
      <c r="A674" s="22"/>
      <c r="B674" s="23"/>
      <c r="C674" s="278"/>
      <c r="D674" s="747"/>
      <c r="E674" s="254"/>
      <c r="F674" s="254"/>
      <c r="G674" s="254"/>
      <c r="H674" s="254"/>
      <c r="I674" s="254"/>
      <c r="J674" s="443"/>
      <c r="K674" s="182"/>
      <c r="L674" s="98"/>
      <c r="M674" s="1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21.75" customHeight="1">
      <c r="A675" s="350"/>
      <c r="B675" s="351"/>
      <c r="C675" s="352"/>
      <c r="D675" s="353"/>
      <c r="E675" s="354"/>
      <c r="F675" s="354"/>
      <c r="G675" s="354"/>
      <c r="H675" s="354"/>
      <c r="I675" s="354"/>
      <c r="J675" s="355"/>
      <c r="K675" s="356"/>
      <c r="L675" s="247" t="s">
        <v>847</v>
      </c>
      <c r="M675" s="1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s="270" customFormat="1" ht="21.75" customHeight="1">
      <c r="A676" s="1594" t="s">
        <v>180</v>
      </c>
      <c r="B676" s="1594" t="s">
        <v>255</v>
      </c>
      <c r="C676" s="1594" t="s">
        <v>2</v>
      </c>
      <c r="D676" s="1036" t="s">
        <v>3</v>
      </c>
      <c r="E676" s="1595" t="s">
        <v>145</v>
      </c>
      <c r="F676" s="1596"/>
      <c r="G676" s="1596"/>
      <c r="H676" s="1596"/>
      <c r="I676" s="1597"/>
      <c r="J676" s="203" t="s">
        <v>181</v>
      </c>
      <c r="K676" s="180" t="s">
        <v>865</v>
      </c>
      <c r="L676" s="1058" t="s">
        <v>849</v>
      </c>
    </row>
    <row r="677" spans="1:24" s="270" customFormat="1" ht="21.75" customHeight="1">
      <c r="A677" s="1592"/>
      <c r="B677" s="1592"/>
      <c r="C677" s="1592"/>
      <c r="D677" s="135" t="s">
        <v>4</v>
      </c>
      <c r="E677" s="578">
        <v>2561</v>
      </c>
      <c r="F677" s="579">
        <v>2562</v>
      </c>
      <c r="G677" s="579">
        <v>2563</v>
      </c>
      <c r="H677" s="579">
        <v>2564</v>
      </c>
      <c r="I677" s="579">
        <v>2565</v>
      </c>
      <c r="J677" s="204" t="s">
        <v>182</v>
      </c>
      <c r="K677" s="1592" t="s">
        <v>864</v>
      </c>
      <c r="L677" s="1588" t="s">
        <v>848</v>
      </c>
    </row>
    <row r="678" spans="1:24" s="270" customFormat="1" ht="21.75" customHeight="1">
      <c r="A678" s="1593"/>
      <c r="B678" s="1593"/>
      <c r="C678" s="1593"/>
      <c r="D678" s="136"/>
      <c r="E678" s="205" t="s">
        <v>6</v>
      </c>
      <c r="F678" s="205" t="s">
        <v>6</v>
      </c>
      <c r="G678" s="206" t="s">
        <v>6</v>
      </c>
      <c r="H678" s="206" t="s">
        <v>6</v>
      </c>
      <c r="I678" s="206" t="s">
        <v>6</v>
      </c>
      <c r="J678" s="206"/>
      <c r="K678" s="1593"/>
      <c r="L678" s="1589"/>
    </row>
    <row r="679" spans="1:24" ht="21.75" customHeight="1">
      <c r="A679" s="9">
        <v>9</v>
      </c>
      <c r="B679" s="45" t="s">
        <v>1109</v>
      </c>
      <c r="C679" s="55" t="s">
        <v>690</v>
      </c>
      <c r="D679" s="9" t="s">
        <v>698</v>
      </c>
      <c r="E679" s="192">
        <v>15000</v>
      </c>
      <c r="F679" s="192">
        <v>15000</v>
      </c>
      <c r="G679" s="192">
        <v>15000</v>
      </c>
      <c r="H679" s="192">
        <v>15000</v>
      </c>
      <c r="I679" s="192">
        <v>15000</v>
      </c>
      <c r="J679" s="83" t="s">
        <v>835</v>
      </c>
      <c r="K679" s="181" t="s">
        <v>696</v>
      </c>
      <c r="L679" s="94" t="s">
        <v>416</v>
      </c>
      <c r="M679" s="1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21.75" customHeight="1">
      <c r="A680" s="6"/>
      <c r="B680" s="11" t="s">
        <v>1110</v>
      </c>
      <c r="C680" s="50" t="s">
        <v>691</v>
      </c>
      <c r="D680" s="11"/>
      <c r="E680" s="253"/>
      <c r="F680" s="253"/>
      <c r="G680" s="253"/>
      <c r="H680" s="253"/>
      <c r="I680" s="253"/>
      <c r="J680" s="83" t="s">
        <v>733</v>
      </c>
      <c r="K680" s="35" t="s">
        <v>407</v>
      </c>
      <c r="L680" s="94"/>
      <c r="M680" s="1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21.75" customHeight="1">
      <c r="A681" s="6"/>
      <c r="B681" s="11"/>
      <c r="C681" s="50" t="s">
        <v>692</v>
      </c>
      <c r="D681" s="11"/>
      <c r="E681" s="253"/>
      <c r="F681" s="253"/>
      <c r="G681" s="253"/>
      <c r="H681" s="253"/>
      <c r="I681" s="253"/>
      <c r="J681" s="83" t="s">
        <v>355</v>
      </c>
      <c r="K681" s="35"/>
      <c r="L681" s="94"/>
      <c r="M681" s="1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21.75" customHeight="1">
      <c r="A682" s="6">
        <v>10</v>
      </c>
      <c r="B682" s="11" t="s">
        <v>273</v>
      </c>
      <c r="C682" s="50" t="s">
        <v>693</v>
      </c>
      <c r="D682" s="6" t="s">
        <v>699</v>
      </c>
      <c r="E682" s="253">
        <v>40000</v>
      </c>
      <c r="F682" s="253">
        <v>40000</v>
      </c>
      <c r="G682" s="253">
        <v>40000</v>
      </c>
      <c r="H682" s="253">
        <v>40000</v>
      </c>
      <c r="I682" s="253">
        <v>40000</v>
      </c>
      <c r="J682" s="193" t="s">
        <v>8</v>
      </c>
      <c r="K682" s="35" t="s">
        <v>697</v>
      </c>
      <c r="L682" s="193" t="s">
        <v>8</v>
      </c>
      <c r="M682" s="1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21.75" customHeight="1">
      <c r="A683" s="6"/>
      <c r="B683" s="11" t="s">
        <v>1111</v>
      </c>
      <c r="C683" s="50" t="s">
        <v>410</v>
      </c>
      <c r="D683" s="46" t="s">
        <v>274</v>
      </c>
      <c r="E683" s="253"/>
      <c r="F683" s="253"/>
      <c r="G683" s="253"/>
      <c r="H683" s="253"/>
      <c r="I683" s="253"/>
      <c r="J683" s="147"/>
      <c r="K683" s="35" t="s">
        <v>409</v>
      </c>
      <c r="L683" s="94"/>
      <c r="M683" s="1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21.75" customHeight="1">
      <c r="A684" s="6">
        <v>11</v>
      </c>
      <c r="B684" s="11" t="s">
        <v>1419</v>
      </c>
      <c r="C684" s="50" t="s">
        <v>690</v>
      </c>
      <c r="D684" s="11" t="s">
        <v>68</v>
      </c>
      <c r="E684" s="253">
        <v>30000</v>
      </c>
      <c r="F684" s="253">
        <v>30000</v>
      </c>
      <c r="G684" s="253">
        <v>30000</v>
      </c>
      <c r="H684" s="253">
        <v>30000</v>
      </c>
      <c r="I684" s="253">
        <v>30000</v>
      </c>
      <c r="J684" s="193" t="s">
        <v>8</v>
      </c>
      <c r="K684" s="35" t="s">
        <v>700</v>
      </c>
      <c r="L684" s="193" t="s">
        <v>8</v>
      </c>
      <c r="M684" s="4"/>
    </row>
    <row r="685" spans="1:24" ht="21.75" customHeight="1">
      <c r="A685" s="6"/>
      <c r="B685" s="11" t="s">
        <v>1420</v>
      </c>
      <c r="C685" s="11" t="s">
        <v>340</v>
      </c>
      <c r="D685" s="11" t="s">
        <v>69</v>
      </c>
      <c r="E685" s="253"/>
      <c r="F685" s="253"/>
      <c r="G685" s="253"/>
      <c r="H685" s="253"/>
      <c r="I685" s="253"/>
      <c r="J685" s="83"/>
      <c r="K685" s="16" t="s">
        <v>338</v>
      </c>
      <c r="L685" s="94"/>
      <c r="M685" s="4"/>
    </row>
    <row r="686" spans="1:24" ht="21.75" customHeight="1">
      <c r="A686" s="6"/>
      <c r="B686" s="11"/>
      <c r="C686" s="11" t="s">
        <v>341</v>
      </c>
      <c r="D686" s="11"/>
      <c r="E686" s="253"/>
      <c r="F686" s="253"/>
      <c r="G686" s="253"/>
      <c r="H686" s="253"/>
      <c r="I686" s="253"/>
      <c r="J686" s="83"/>
      <c r="K686" s="16" t="s">
        <v>339</v>
      </c>
      <c r="L686" s="94"/>
      <c r="M686" s="4"/>
    </row>
    <row r="687" spans="1:24" ht="21.75" customHeight="1">
      <c r="A687" s="6">
        <v>12</v>
      </c>
      <c r="B687" s="11" t="s">
        <v>1233</v>
      </c>
      <c r="C687" s="50" t="s">
        <v>1235</v>
      </c>
      <c r="D687" s="50" t="s">
        <v>331</v>
      </c>
      <c r="E687" s="253">
        <v>15000</v>
      </c>
      <c r="F687" s="253">
        <v>15000</v>
      </c>
      <c r="G687" s="253">
        <v>15000</v>
      </c>
      <c r="H687" s="253">
        <v>15000</v>
      </c>
      <c r="I687" s="253">
        <v>15000</v>
      </c>
      <c r="J687" s="193" t="s">
        <v>8</v>
      </c>
      <c r="K687" s="35" t="s">
        <v>1239</v>
      </c>
      <c r="L687" s="193" t="s">
        <v>8</v>
      </c>
      <c r="M687" s="1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21.75" customHeight="1">
      <c r="A688" s="6"/>
      <c r="B688" s="11" t="s">
        <v>1234</v>
      </c>
      <c r="C688" s="11" t="s">
        <v>1236</v>
      </c>
      <c r="D688" s="17" t="s">
        <v>278</v>
      </c>
      <c r="E688" s="253"/>
      <c r="F688" s="253"/>
      <c r="G688" s="253"/>
      <c r="H688" s="253"/>
      <c r="I688" s="253"/>
      <c r="J688" s="147"/>
      <c r="K688" s="16" t="s">
        <v>1240</v>
      </c>
      <c r="L688" s="94"/>
      <c r="M688" s="1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21.75" customHeight="1">
      <c r="A689" s="6"/>
      <c r="B689" s="11"/>
      <c r="C689" s="50" t="s">
        <v>1237</v>
      </c>
      <c r="D689" s="19"/>
      <c r="E689" s="13"/>
      <c r="F689" s="13"/>
      <c r="G689" s="13"/>
      <c r="H689" s="13"/>
      <c r="I689" s="13"/>
      <c r="J689" s="147"/>
      <c r="K689" s="16" t="s">
        <v>1241</v>
      </c>
      <c r="L689" s="94"/>
      <c r="M689" s="1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21.75" customHeight="1">
      <c r="A690" s="6"/>
      <c r="B690" s="11"/>
      <c r="C690" s="11" t="s">
        <v>1238</v>
      </c>
      <c r="D690" s="11"/>
      <c r="E690" s="253"/>
      <c r="F690" s="253"/>
      <c r="G690" s="253"/>
      <c r="H690" s="253"/>
      <c r="I690" s="253"/>
      <c r="J690" s="83"/>
      <c r="K690" s="16"/>
      <c r="L690" s="94"/>
      <c r="M690" s="4"/>
    </row>
    <row r="691" spans="1:24" ht="21.75" customHeight="1">
      <c r="A691" s="453">
        <v>13</v>
      </c>
      <c r="B691" s="36" t="s">
        <v>330</v>
      </c>
      <c r="C691" s="11" t="s">
        <v>443</v>
      </c>
      <c r="D691" s="50" t="s">
        <v>331</v>
      </c>
      <c r="E691" s="253">
        <v>30000</v>
      </c>
      <c r="F691" s="253">
        <v>30000</v>
      </c>
      <c r="G691" s="253">
        <v>30000</v>
      </c>
      <c r="H691" s="253">
        <v>30000</v>
      </c>
      <c r="I691" s="253">
        <v>30000</v>
      </c>
      <c r="J691" s="83" t="s">
        <v>8</v>
      </c>
      <c r="K691" s="49" t="s">
        <v>456</v>
      </c>
      <c r="L691" s="94" t="s">
        <v>416</v>
      </c>
      <c r="M691" s="10"/>
      <c r="N691" s="10"/>
    </row>
    <row r="692" spans="1:24" ht="21.75" customHeight="1">
      <c r="A692" s="566"/>
      <c r="B692" s="36" t="s">
        <v>332</v>
      </c>
      <c r="C692" s="28" t="s">
        <v>444</v>
      </c>
      <c r="D692" s="11" t="s">
        <v>333</v>
      </c>
      <c r="E692" s="253"/>
      <c r="F692" s="253"/>
      <c r="G692" s="253"/>
      <c r="H692" s="253"/>
      <c r="I692" s="253"/>
      <c r="J692" s="83"/>
      <c r="K692" s="39" t="s">
        <v>334</v>
      </c>
      <c r="L692" s="95" t="s">
        <v>14</v>
      </c>
      <c r="M692" s="10"/>
      <c r="N692" s="10"/>
    </row>
    <row r="693" spans="1:24" ht="21.75" customHeight="1">
      <c r="A693" s="566"/>
      <c r="B693" s="36"/>
      <c r="C693" s="50" t="s">
        <v>445</v>
      </c>
      <c r="D693" s="17" t="s">
        <v>120</v>
      </c>
      <c r="E693" s="253"/>
      <c r="F693" s="253"/>
      <c r="G693" s="253"/>
      <c r="H693" s="253"/>
      <c r="I693" s="253"/>
      <c r="J693" s="83"/>
      <c r="K693" s="39" t="s">
        <v>335</v>
      </c>
      <c r="L693" s="95"/>
      <c r="M693" s="10"/>
      <c r="N693" s="10"/>
    </row>
    <row r="694" spans="1:24" ht="21.75" customHeight="1">
      <c r="A694" s="566"/>
      <c r="B694" s="36"/>
      <c r="C694" s="36" t="s">
        <v>447</v>
      </c>
      <c r="D694" s="6"/>
      <c r="E694" s="253"/>
      <c r="F694" s="253"/>
      <c r="G694" s="253"/>
      <c r="H694" s="253"/>
      <c r="I694" s="253"/>
      <c r="J694" s="147"/>
      <c r="K694" s="39" t="s">
        <v>337</v>
      </c>
      <c r="L694" s="95"/>
      <c r="M694" s="10"/>
      <c r="N694" s="10"/>
    </row>
    <row r="695" spans="1:24" ht="21.75" customHeight="1">
      <c r="A695" s="567"/>
      <c r="B695" s="454"/>
      <c r="C695" s="187" t="s">
        <v>446</v>
      </c>
      <c r="D695" s="7"/>
      <c r="E695" s="328"/>
      <c r="F695" s="328"/>
      <c r="G695" s="328"/>
      <c r="H695" s="328"/>
      <c r="I695" s="328"/>
      <c r="J695" s="150"/>
      <c r="K695" s="331" t="s">
        <v>336</v>
      </c>
      <c r="L695" s="455"/>
      <c r="M695" s="10"/>
      <c r="N695" s="10"/>
    </row>
    <row r="696" spans="1:24" ht="21.75" customHeight="1">
      <c r="A696" s="450"/>
      <c r="B696" s="451"/>
      <c r="C696" s="182"/>
      <c r="D696" s="22"/>
      <c r="E696" s="254"/>
      <c r="F696" s="254"/>
      <c r="G696" s="254"/>
      <c r="H696" s="254"/>
      <c r="I696" s="254"/>
      <c r="J696" s="149"/>
      <c r="K696" s="320"/>
      <c r="L696" s="452"/>
      <c r="M696" s="10"/>
      <c r="N696" s="10"/>
    </row>
    <row r="697" spans="1:24" ht="21.75" customHeight="1">
      <c r="A697" s="450"/>
      <c r="B697" s="451"/>
      <c r="C697" s="182"/>
      <c r="D697" s="22"/>
      <c r="E697" s="254"/>
      <c r="F697" s="254"/>
      <c r="G697" s="254"/>
      <c r="H697" s="254"/>
      <c r="I697" s="254"/>
      <c r="J697" s="149"/>
      <c r="K697" s="320"/>
      <c r="L697" s="452"/>
      <c r="M697" s="10"/>
      <c r="N697" s="10"/>
    </row>
    <row r="698" spans="1:24" ht="21.75" customHeight="1">
      <c r="A698" s="350"/>
      <c r="B698" s="351"/>
      <c r="C698" s="352"/>
      <c r="D698" s="353"/>
      <c r="E698" s="354"/>
      <c r="F698" s="354"/>
      <c r="G698" s="354"/>
      <c r="H698" s="354"/>
      <c r="I698" s="354"/>
      <c r="J698" s="355"/>
      <c r="K698" s="356"/>
      <c r="L698" s="247" t="s">
        <v>847</v>
      </c>
      <c r="M698" s="1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s="270" customFormat="1" ht="21.75" customHeight="1">
      <c r="A699" s="1594" t="s">
        <v>180</v>
      </c>
      <c r="B699" s="1594" t="s">
        <v>255</v>
      </c>
      <c r="C699" s="1594" t="s">
        <v>2</v>
      </c>
      <c r="D699" s="1036" t="s">
        <v>3</v>
      </c>
      <c r="E699" s="1595" t="s">
        <v>145</v>
      </c>
      <c r="F699" s="1596"/>
      <c r="G699" s="1596"/>
      <c r="H699" s="1596"/>
      <c r="I699" s="1597"/>
      <c r="J699" s="203" t="s">
        <v>181</v>
      </c>
      <c r="K699" s="180" t="s">
        <v>865</v>
      </c>
      <c r="L699" s="1058" t="s">
        <v>849</v>
      </c>
    </row>
    <row r="700" spans="1:24" s="270" customFormat="1" ht="21.75" customHeight="1">
      <c r="A700" s="1592"/>
      <c r="B700" s="1592"/>
      <c r="C700" s="1592"/>
      <c r="D700" s="135" t="s">
        <v>4</v>
      </c>
      <c r="E700" s="578">
        <v>2561</v>
      </c>
      <c r="F700" s="579">
        <v>2562</v>
      </c>
      <c r="G700" s="579">
        <v>2563</v>
      </c>
      <c r="H700" s="579">
        <v>2564</v>
      </c>
      <c r="I700" s="579">
        <v>2565</v>
      </c>
      <c r="J700" s="204" t="s">
        <v>182</v>
      </c>
      <c r="K700" s="1592" t="s">
        <v>864</v>
      </c>
      <c r="L700" s="1588" t="s">
        <v>848</v>
      </c>
    </row>
    <row r="701" spans="1:24" s="270" customFormat="1" ht="21.75" customHeight="1">
      <c r="A701" s="1593"/>
      <c r="B701" s="1593"/>
      <c r="C701" s="1593"/>
      <c r="D701" s="136"/>
      <c r="E701" s="205" t="s">
        <v>6</v>
      </c>
      <c r="F701" s="205" t="s">
        <v>6</v>
      </c>
      <c r="G701" s="206" t="s">
        <v>6</v>
      </c>
      <c r="H701" s="206" t="s">
        <v>6</v>
      </c>
      <c r="I701" s="206" t="s">
        <v>6</v>
      </c>
      <c r="J701" s="206"/>
      <c r="K701" s="1593"/>
      <c r="L701" s="1589"/>
    </row>
    <row r="702" spans="1:24" ht="21.75" customHeight="1">
      <c r="A702" s="453">
        <v>14</v>
      </c>
      <c r="B702" s="36" t="s">
        <v>473</v>
      </c>
      <c r="C702" s="11" t="s">
        <v>474</v>
      </c>
      <c r="D702" s="50" t="s">
        <v>476</v>
      </c>
      <c r="E702" s="253">
        <v>30000</v>
      </c>
      <c r="F702" s="253">
        <v>30000</v>
      </c>
      <c r="G702" s="253">
        <v>30000</v>
      </c>
      <c r="H702" s="253">
        <v>30000</v>
      </c>
      <c r="I702" s="253">
        <v>30000</v>
      </c>
      <c r="J702" s="83" t="s">
        <v>835</v>
      </c>
      <c r="K702" s="50" t="s">
        <v>476</v>
      </c>
      <c r="L702" s="94" t="s">
        <v>416</v>
      </c>
      <c r="M702" s="10"/>
      <c r="N702" s="10"/>
    </row>
    <row r="703" spans="1:24" ht="21.75" customHeight="1">
      <c r="A703" s="566"/>
      <c r="B703" s="36"/>
      <c r="C703" s="28" t="s">
        <v>475</v>
      </c>
      <c r="D703" s="11"/>
      <c r="E703" s="13"/>
      <c r="F703" s="13"/>
      <c r="G703" s="13"/>
      <c r="H703" s="13"/>
      <c r="I703" s="13"/>
      <c r="J703" s="83" t="s">
        <v>733</v>
      </c>
      <c r="K703" s="50" t="s">
        <v>476</v>
      </c>
      <c r="L703" s="95"/>
      <c r="M703" s="10"/>
      <c r="N703" s="10"/>
    </row>
    <row r="704" spans="1:24" ht="21.75" customHeight="1">
      <c r="A704" s="566"/>
      <c r="B704" s="36"/>
      <c r="C704" s="50" t="s">
        <v>759</v>
      </c>
      <c r="D704" s="17"/>
      <c r="E704" s="13"/>
      <c r="F704" s="13"/>
      <c r="G704" s="13"/>
      <c r="H704" s="13"/>
      <c r="I704" s="13"/>
      <c r="J704" s="83" t="s">
        <v>355</v>
      </c>
      <c r="K704" s="50" t="s">
        <v>476</v>
      </c>
      <c r="L704" s="95"/>
      <c r="M704" s="10"/>
      <c r="N704" s="10"/>
    </row>
    <row r="705" spans="1:14" ht="21.75" customHeight="1">
      <c r="A705" s="567"/>
      <c r="B705" s="454"/>
      <c r="C705" s="454"/>
      <c r="D705" s="7"/>
      <c r="E705" s="90"/>
      <c r="F705" s="90"/>
      <c r="G705" s="90"/>
      <c r="H705" s="90"/>
      <c r="I705" s="90"/>
      <c r="J705" s="150"/>
      <c r="K705" s="331"/>
      <c r="L705" s="455"/>
      <c r="M705" s="10"/>
      <c r="N705" s="10"/>
    </row>
    <row r="706" spans="1:14" s="616" customFormat="1" ht="21.75" customHeight="1">
      <c r="A706" s="303"/>
      <c r="B706" s="304"/>
      <c r="C706" s="597"/>
      <c r="D706" s="303"/>
      <c r="E706" s="598"/>
      <c r="F706" s="598"/>
      <c r="G706" s="598"/>
      <c r="H706" s="598"/>
      <c r="I706" s="598"/>
      <c r="J706" s="694"/>
      <c r="K706" s="596"/>
      <c r="L706" s="310"/>
      <c r="M706" s="614"/>
      <c r="N706" s="615"/>
    </row>
    <row r="707" spans="1:14" s="616" customFormat="1" ht="21.75" customHeight="1">
      <c r="A707" s="303"/>
      <c r="B707" s="304"/>
      <c r="C707" s="597"/>
      <c r="D707" s="303"/>
      <c r="E707" s="598"/>
      <c r="F707" s="598"/>
      <c r="G707" s="598"/>
      <c r="H707" s="598"/>
      <c r="I707" s="598"/>
      <c r="J707" s="694"/>
      <c r="K707" s="596"/>
      <c r="L707" s="310"/>
      <c r="M707" s="614"/>
      <c r="N707" s="615"/>
    </row>
    <row r="708" spans="1:14" s="616" customFormat="1" ht="21.75" customHeight="1">
      <c r="A708" s="303"/>
      <c r="B708" s="304"/>
      <c r="C708" s="597"/>
      <c r="D708" s="303"/>
      <c r="E708" s="598"/>
      <c r="F708" s="598"/>
      <c r="G708" s="598"/>
      <c r="H708" s="598"/>
      <c r="I708" s="598"/>
      <c r="J708" s="694"/>
      <c r="K708" s="596"/>
      <c r="L708" s="310"/>
      <c r="M708" s="614"/>
      <c r="N708" s="615"/>
    </row>
    <row r="709" spans="1:14" s="616" customFormat="1" ht="21.75" customHeight="1">
      <c r="A709" s="303"/>
      <c r="B709" s="304"/>
      <c r="C709" s="597"/>
      <c r="D709" s="303"/>
      <c r="E709" s="598"/>
      <c r="F709" s="598"/>
      <c r="G709" s="598"/>
      <c r="H709" s="598"/>
      <c r="I709" s="598"/>
      <c r="J709" s="694"/>
      <c r="K709" s="596"/>
      <c r="L709" s="310"/>
      <c r="M709" s="614"/>
      <c r="N709" s="615"/>
    </row>
    <row r="710" spans="1:14" s="616" customFormat="1" ht="21.75" customHeight="1">
      <c r="A710" s="303"/>
      <c r="B710" s="304"/>
      <c r="C710" s="597"/>
      <c r="D710" s="303"/>
      <c r="E710" s="598"/>
      <c r="F710" s="598"/>
      <c r="G710" s="598"/>
      <c r="H710" s="598"/>
      <c r="I710" s="598"/>
      <c r="J710" s="694"/>
      <c r="K710" s="596"/>
      <c r="L710" s="310"/>
      <c r="M710" s="614"/>
      <c r="N710" s="615"/>
    </row>
    <row r="711" spans="1:14" s="616" customFormat="1" ht="21.75" customHeight="1">
      <c r="A711" s="303"/>
      <c r="B711" s="304"/>
      <c r="C711" s="597"/>
      <c r="D711" s="303"/>
      <c r="E711" s="598"/>
      <c r="F711" s="598"/>
      <c r="G711" s="598"/>
      <c r="H711" s="598"/>
      <c r="I711" s="598"/>
      <c r="J711" s="694"/>
      <c r="K711" s="596"/>
      <c r="L711" s="310"/>
      <c r="M711" s="614"/>
      <c r="N711" s="615"/>
    </row>
    <row r="712" spans="1:14" s="616" customFormat="1" ht="21.75" customHeight="1">
      <c r="A712" s="303"/>
      <c r="B712" s="304"/>
      <c r="C712" s="597"/>
      <c r="D712" s="303"/>
      <c r="E712" s="598"/>
      <c r="F712" s="598"/>
      <c r="G712" s="598"/>
      <c r="H712" s="598"/>
      <c r="I712" s="598"/>
      <c r="J712" s="694"/>
      <c r="K712" s="596"/>
      <c r="L712" s="310"/>
      <c r="M712" s="614"/>
      <c r="N712" s="615"/>
    </row>
    <row r="713" spans="1:14" s="616" customFormat="1" ht="21.75" customHeight="1">
      <c r="A713" s="303"/>
      <c r="B713" s="304"/>
      <c r="C713" s="597"/>
      <c r="D713" s="303"/>
      <c r="E713" s="598"/>
      <c r="F713" s="598"/>
      <c r="G713" s="598"/>
      <c r="H713" s="598"/>
      <c r="I713" s="598"/>
      <c r="J713" s="694"/>
      <c r="K713" s="596"/>
      <c r="L713" s="310"/>
      <c r="M713" s="614"/>
      <c r="N713" s="615"/>
    </row>
    <row r="714" spans="1:14" s="616" customFormat="1" ht="21.75" customHeight="1">
      <c r="A714" s="303"/>
      <c r="B714" s="304"/>
      <c r="C714" s="597"/>
      <c r="D714" s="303"/>
      <c r="E714" s="598"/>
      <c r="F714" s="598"/>
      <c r="G714" s="598"/>
      <c r="H714" s="598"/>
      <c r="I714" s="598"/>
      <c r="J714" s="694"/>
      <c r="K714" s="596"/>
      <c r="L714" s="310"/>
      <c r="M714" s="614"/>
      <c r="N714" s="615"/>
    </row>
    <row r="715" spans="1:14" s="616" customFormat="1" ht="21.75" customHeight="1">
      <c r="A715" s="303"/>
      <c r="B715" s="304"/>
      <c r="C715" s="597"/>
      <c r="D715" s="303"/>
      <c r="E715" s="598"/>
      <c r="F715" s="598"/>
      <c r="G715" s="598"/>
      <c r="H715" s="598"/>
      <c r="I715" s="598"/>
      <c r="J715" s="694"/>
      <c r="K715" s="596"/>
      <c r="L715" s="310"/>
      <c r="M715" s="614"/>
      <c r="N715" s="615"/>
    </row>
    <row r="716" spans="1:14" s="616" customFormat="1" ht="21.75" customHeight="1">
      <c r="A716" s="303"/>
      <c r="B716" s="304"/>
      <c r="C716" s="597"/>
      <c r="D716" s="303"/>
      <c r="E716" s="598"/>
      <c r="F716" s="598"/>
      <c r="G716" s="598"/>
      <c r="H716" s="598"/>
      <c r="I716" s="598"/>
      <c r="J716" s="694"/>
      <c r="K716" s="596"/>
      <c r="L716" s="310"/>
      <c r="M716" s="614"/>
      <c r="N716" s="615"/>
    </row>
    <row r="717" spans="1:14" s="616" customFormat="1" ht="21.75" customHeight="1">
      <c r="A717" s="303"/>
      <c r="B717" s="304"/>
      <c r="C717" s="597"/>
      <c r="D717" s="303"/>
      <c r="E717" s="598"/>
      <c r="F717" s="598"/>
      <c r="G717" s="598"/>
      <c r="H717" s="598"/>
      <c r="I717" s="598"/>
      <c r="J717" s="694"/>
      <c r="K717" s="596"/>
      <c r="L717" s="310"/>
      <c r="M717" s="614"/>
      <c r="N717" s="615"/>
    </row>
    <row r="718" spans="1:14" s="616" customFormat="1" ht="21.75" customHeight="1">
      <c r="A718" s="303"/>
      <c r="B718" s="304"/>
      <c r="C718" s="597"/>
      <c r="D718" s="303"/>
      <c r="E718" s="598"/>
      <c r="F718" s="598"/>
      <c r="G718" s="598"/>
      <c r="H718" s="598"/>
      <c r="I718" s="598"/>
      <c r="J718" s="694"/>
      <c r="K718" s="596"/>
      <c r="L718" s="310"/>
      <c r="M718" s="614"/>
      <c r="N718" s="615"/>
    </row>
    <row r="719" spans="1:14" s="616" customFormat="1" ht="21.75" customHeight="1">
      <c r="A719" s="303"/>
      <c r="B719" s="304"/>
      <c r="C719" s="597"/>
      <c r="D719" s="303"/>
      <c r="E719" s="598"/>
      <c r="F719" s="598"/>
      <c r="G719" s="598"/>
      <c r="H719" s="598"/>
      <c r="I719" s="598"/>
      <c r="J719" s="694"/>
      <c r="K719" s="596"/>
      <c r="L719" s="310"/>
      <c r="M719" s="614"/>
      <c r="N719" s="615"/>
    </row>
    <row r="720" spans="1:14" s="616" customFormat="1" ht="19.5" customHeight="1">
      <c r="A720" s="743"/>
      <c r="B720" s="744"/>
      <c r="C720" s="744"/>
      <c r="D720" s="303"/>
      <c r="E720" s="307"/>
      <c r="F720" s="307"/>
      <c r="G720" s="307"/>
      <c r="H720" s="307"/>
      <c r="I720" s="307"/>
      <c r="J720" s="308"/>
      <c r="K720" s="305"/>
      <c r="L720" s="745"/>
      <c r="M720" s="302"/>
      <c r="N720" s="302"/>
    </row>
    <row r="721" spans="1:25" s="616" customFormat="1" ht="21.75" customHeight="1">
      <c r="E721" s="720"/>
      <c r="F721" s="720"/>
      <c r="G721" s="720"/>
      <c r="H721" s="720"/>
      <c r="I721" s="720"/>
      <c r="J721" s="721"/>
      <c r="K721" s="722"/>
      <c r="L721" s="810" t="s">
        <v>847</v>
      </c>
      <c r="N721" s="632"/>
    </row>
    <row r="722" spans="1:25" s="616" customFormat="1" ht="21.75" customHeight="1">
      <c r="A722" s="1598" t="s">
        <v>2441</v>
      </c>
      <c r="B722" s="1599"/>
      <c r="C722" s="1599"/>
      <c r="D722" s="1599"/>
      <c r="E722" s="1599"/>
      <c r="F722" s="1599"/>
      <c r="G722" s="1599"/>
      <c r="H722" s="1599"/>
      <c r="I722" s="1599"/>
      <c r="J722" s="1599"/>
      <c r="K722" s="1599"/>
      <c r="L722" s="1599"/>
      <c r="M722" s="302"/>
      <c r="N722" s="302"/>
    </row>
    <row r="723" spans="1:25" s="616" customFormat="1" ht="21.75" customHeight="1">
      <c r="A723" s="1598" t="s">
        <v>2432</v>
      </c>
      <c r="B723" s="1599"/>
      <c r="C723" s="1599"/>
      <c r="D723" s="1599"/>
      <c r="E723" s="1599"/>
      <c r="F723" s="1599"/>
      <c r="G723" s="1599"/>
      <c r="H723" s="1599"/>
      <c r="I723" s="1599"/>
      <c r="J723" s="1599"/>
      <c r="K723" s="1599"/>
      <c r="L723" s="1599"/>
      <c r="M723" s="614"/>
      <c r="N723" s="615"/>
      <c r="O723" s="615"/>
      <c r="P723" s="614"/>
      <c r="Q723" s="614"/>
      <c r="R723" s="614"/>
      <c r="S723" s="614"/>
      <c r="T723" s="614"/>
      <c r="U723" s="614"/>
      <c r="V723" s="614"/>
      <c r="W723" s="614"/>
      <c r="X723" s="614"/>
      <c r="Y723" s="614"/>
    </row>
    <row r="724" spans="1:25" s="616" customFormat="1" ht="21.75" customHeight="1">
      <c r="A724" s="1600" t="s">
        <v>362</v>
      </c>
      <c r="B724" s="1600"/>
      <c r="C724" s="1600"/>
      <c r="D724" s="1600"/>
      <c r="E724" s="1600"/>
      <c r="F724" s="1600"/>
      <c r="G724" s="1600"/>
      <c r="H724" s="1600"/>
      <c r="I724" s="1600"/>
      <c r="J724" s="1600"/>
      <c r="K724" s="1600"/>
      <c r="L724" s="1600"/>
      <c r="M724" s="677"/>
      <c r="N724" s="678"/>
      <c r="O724" s="678"/>
    </row>
    <row r="725" spans="1:25" s="616" customFormat="1" ht="21.75" customHeight="1">
      <c r="A725" s="618" t="s">
        <v>990</v>
      </c>
      <c r="B725" s="618"/>
      <c r="C725" s="618"/>
      <c r="D725" s="619"/>
      <c r="E725" s="620"/>
      <c r="F725" s="620"/>
      <c r="G725" s="620"/>
      <c r="H725" s="620"/>
      <c r="I725" s="620"/>
      <c r="J725" s="621"/>
      <c r="K725" s="622"/>
      <c r="L725" s="623"/>
      <c r="M725" s="677"/>
      <c r="N725" s="678"/>
      <c r="O725" s="678"/>
    </row>
    <row r="726" spans="1:25" s="270" customFormat="1" ht="21.75" customHeight="1">
      <c r="A726" s="1594" t="s">
        <v>180</v>
      </c>
      <c r="B726" s="1594" t="s">
        <v>255</v>
      </c>
      <c r="C726" s="1594" t="s">
        <v>2</v>
      </c>
      <c r="D726" s="1036" t="s">
        <v>3</v>
      </c>
      <c r="E726" s="1595" t="s">
        <v>145</v>
      </c>
      <c r="F726" s="1596"/>
      <c r="G726" s="1596"/>
      <c r="H726" s="1596"/>
      <c r="I726" s="1597"/>
      <c r="J726" s="203" t="s">
        <v>181</v>
      </c>
      <c r="K726" s="180" t="s">
        <v>865</v>
      </c>
      <c r="L726" s="1058" t="s">
        <v>849</v>
      </c>
    </row>
    <row r="727" spans="1:25" s="270" customFormat="1" ht="21.75" customHeight="1">
      <c r="A727" s="1592"/>
      <c r="B727" s="1592"/>
      <c r="C727" s="1592"/>
      <c r="D727" s="135" t="s">
        <v>4</v>
      </c>
      <c r="E727" s="578">
        <v>2561</v>
      </c>
      <c r="F727" s="579">
        <v>2562</v>
      </c>
      <c r="G727" s="579">
        <v>2563</v>
      </c>
      <c r="H727" s="579">
        <v>2564</v>
      </c>
      <c r="I727" s="579">
        <v>2565</v>
      </c>
      <c r="J727" s="204" t="s">
        <v>182</v>
      </c>
      <c r="K727" s="1592" t="s">
        <v>864</v>
      </c>
      <c r="L727" s="1588" t="s">
        <v>848</v>
      </c>
    </row>
    <row r="728" spans="1:25" s="270" customFormat="1" ht="21.75" customHeight="1">
      <c r="A728" s="1593"/>
      <c r="B728" s="1593"/>
      <c r="C728" s="1593"/>
      <c r="D728" s="136"/>
      <c r="E728" s="205" t="s">
        <v>6</v>
      </c>
      <c r="F728" s="205" t="s">
        <v>6</v>
      </c>
      <c r="G728" s="206" t="s">
        <v>6</v>
      </c>
      <c r="H728" s="206" t="s">
        <v>6</v>
      </c>
      <c r="I728" s="206" t="s">
        <v>6</v>
      </c>
      <c r="J728" s="206"/>
      <c r="K728" s="1593"/>
      <c r="L728" s="1589"/>
    </row>
    <row r="729" spans="1:25" s="616" customFormat="1" ht="21.75" customHeight="1">
      <c r="A729" s="438">
        <v>1</v>
      </c>
      <c r="B729" s="439" t="s">
        <v>977</v>
      </c>
      <c r="C729" s="439" t="s">
        <v>977</v>
      </c>
      <c r="D729" s="438" t="s">
        <v>979</v>
      </c>
      <c r="E729" s="456">
        <v>30000</v>
      </c>
      <c r="F729" s="456">
        <v>30000</v>
      </c>
      <c r="G729" s="456">
        <v>30000</v>
      </c>
      <c r="H729" s="456">
        <v>30000</v>
      </c>
      <c r="I729" s="456">
        <v>30000</v>
      </c>
      <c r="J729" s="626" t="s">
        <v>835</v>
      </c>
      <c r="K729" s="627" t="s">
        <v>983</v>
      </c>
      <c r="L729" s="488" t="s">
        <v>14</v>
      </c>
      <c r="M729" s="302"/>
      <c r="N729" s="302"/>
      <c r="O729" s="302"/>
    </row>
    <row r="730" spans="1:25" s="616" customFormat="1" ht="21.75" customHeight="1">
      <c r="A730" s="31"/>
      <c r="B730" s="29" t="s">
        <v>93</v>
      </c>
      <c r="C730" s="29" t="s">
        <v>93</v>
      </c>
      <c r="D730" s="31"/>
      <c r="E730" s="255"/>
      <c r="F730" s="595"/>
      <c r="G730" s="595"/>
      <c r="H730" s="595"/>
      <c r="I730" s="595"/>
      <c r="J730" s="629" t="s">
        <v>733</v>
      </c>
      <c r="K730" s="188" t="s">
        <v>984</v>
      </c>
      <c r="L730" s="97"/>
      <c r="M730" s="302"/>
      <c r="N730" s="302"/>
      <c r="O730" s="302"/>
    </row>
    <row r="731" spans="1:25" s="616" customFormat="1" ht="21.75" customHeight="1">
      <c r="A731" s="31"/>
      <c r="B731" s="29"/>
      <c r="C731" s="630" t="s">
        <v>93</v>
      </c>
      <c r="D731" s="31"/>
      <c r="E731" s="255"/>
      <c r="F731" s="595"/>
      <c r="G731" s="595"/>
      <c r="H731" s="595"/>
      <c r="I731" s="595"/>
      <c r="J731" s="629" t="s">
        <v>355</v>
      </c>
      <c r="K731" s="188"/>
      <c r="L731" s="97"/>
      <c r="M731" s="302"/>
      <c r="N731" s="302"/>
      <c r="O731" s="302"/>
    </row>
    <row r="732" spans="1:25" s="616" customFormat="1" ht="21.75" customHeight="1">
      <c r="A732" s="31">
        <v>2</v>
      </c>
      <c r="B732" s="29" t="s">
        <v>980</v>
      </c>
      <c r="C732" s="630" t="s">
        <v>978</v>
      </c>
      <c r="D732" s="31" t="s">
        <v>982</v>
      </c>
      <c r="E732" s="255">
        <v>250000</v>
      </c>
      <c r="F732" s="255">
        <v>250000</v>
      </c>
      <c r="G732" s="255">
        <v>285000</v>
      </c>
      <c r="H732" s="255">
        <v>285000</v>
      </c>
      <c r="I732" s="255">
        <v>285000</v>
      </c>
      <c r="J732" s="316" t="s">
        <v>8</v>
      </c>
      <c r="K732" s="188" t="s">
        <v>985</v>
      </c>
      <c r="L732" s="633" t="s">
        <v>8</v>
      </c>
      <c r="M732" s="302"/>
      <c r="N732" s="302"/>
      <c r="O732" s="302"/>
    </row>
    <row r="733" spans="1:25" s="616" customFormat="1" ht="21.75" customHeight="1">
      <c r="A733" s="31"/>
      <c r="B733" s="29"/>
      <c r="C733" s="630" t="s">
        <v>981</v>
      </c>
      <c r="D733" s="31"/>
      <c r="E733" s="255"/>
      <c r="F733" s="595"/>
      <c r="G733" s="595"/>
      <c r="H733" s="595"/>
      <c r="I733" s="595"/>
      <c r="J733" s="713"/>
      <c r="K733" s="188" t="s">
        <v>986</v>
      </c>
      <c r="L733" s="97"/>
      <c r="M733" s="302"/>
      <c r="N733" s="302"/>
      <c r="O733" s="302"/>
    </row>
    <row r="734" spans="1:25" s="616" customFormat="1" ht="21.75" customHeight="1">
      <c r="A734" s="31">
        <v>3</v>
      </c>
      <c r="B734" s="29" t="s">
        <v>486</v>
      </c>
      <c r="C734" s="630" t="s">
        <v>664</v>
      </c>
      <c r="D734" s="319" t="s">
        <v>1284</v>
      </c>
      <c r="E734" s="817">
        <v>10000000</v>
      </c>
      <c r="F734" s="817">
        <v>10000000</v>
      </c>
      <c r="G734" s="817">
        <v>11360400</v>
      </c>
      <c r="H734" s="817">
        <v>12080400</v>
      </c>
      <c r="I734" s="817">
        <v>12800400</v>
      </c>
      <c r="J734" s="316" t="s">
        <v>8</v>
      </c>
      <c r="K734" s="188" t="s">
        <v>670</v>
      </c>
      <c r="L734" s="633" t="s">
        <v>8</v>
      </c>
      <c r="M734" s="614"/>
      <c r="N734" s="615"/>
      <c r="O734" s="615"/>
    </row>
    <row r="735" spans="1:25" s="616" customFormat="1" ht="21.75" customHeight="1">
      <c r="A735" s="31"/>
      <c r="B735" s="29"/>
      <c r="C735" s="630"/>
      <c r="D735" s="319"/>
      <c r="E735" s="595"/>
      <c r="F735" s="595"/>
      <c r="G735" s="595"/>
      <c r="H735" s="595"/>
      <c r="I735" s="595"/>
      <c r="J735" s="695"/>
      <c r="K735" s="188" t="s">
        <v>21</v>
      </c>
      <c r="L735" s="97"/>
      <c r="M735" s="614"/>
      <c r="N735" s="615"/>
      <c r="O735" s="615"/>
    </row>
    <row r="736" spans="1:25" s="616" customFormat="1" ht="21.75" customHeight="1">
      <c r="A736" s="31">
        <v>4</v>
      </c>
      <c r="B736" s="29" t="s">
        <v>757</v>
      </c>
      <c r="C736" s="630" t="s">
        <v>665</v>
      </c>
      <c r="D736" s="319" t="s">
        <v>1283</v>
      </c>
      <c r="E736" s="817">
        <v>1516800</v>
      </c>
      <c r="F736" s="817">
        <v>1516800</v>
      </c>
      <c r="G736" s="817">
        <v>2793600</v>
      </c>
      <c r="H736" s="817">
        <v>3273600</v>
      </c>
      <c r="I736" s="817">
        <v>3840000</v>
      </c>
      <c r="J736" s="316" t="s">
        <v>8</v>
      </c>
      <c r="K736" s="188" t="s">
        <v>671</v>
      </c>
      <c r="L736" s="633" t="s">
        <v>8</v>
      </c>
      <c r="M736" s="614"/>
      <c r="N736" s="615"/>
      <c r="O736" s="615"/>
    </row>
    <row r="737" spans="1:15" s="616" customFormat="1" ht="21.75" customHeight="1">
      <c r="A737" s="31"/>
      <c r="B737" s="29"/>
      <c r="C737" s="630" t="s">
        <v>159</v>
      </c>
      <c r="D737" s="319"/>
      <c r="E737" s="255"/>
      <c r="F737" s="255"/>
      <c r="G737" s="255"/>
      <c r="H737" s="255"/>
      <c r="I737" s="255"/>
      <c r="J737" s="695"/>
      <c r="K737" s="188" t="s">
        <v>21</v>
      </c>
      <c r="L737" s="97"/>
      <c r="M737" s="614"/>
      <c r="N737" s="615"/>
      <c r="O737" s="615"/>
    </row>
    <row r="738" spans="1:15" s="616" customFormat="1" ht="21.75" customHeight="1">
      <c r="A738" s="31">
        <v>5</v>
      </c>
      <c r="B738" s="29" t="s">
        <v>158</v>
      </c>
      <c r="C738" s="630" t="s">
        <v>666</v>
      </c>
      <c r="D738" s="31" t="s">
        <v>487</v>
      </c>
      <c r="E738" s="255">
        <v>48000</v>
      </c>
      <c r="F738" s="255">
        <v>48000</v>
      </c>
      <c r="G738" s="255">
        <v>150000</v>
      </c>
      <c r="H738" s="255">
        <v>150000</v>
      </c>
      <c r="I738" s="255">
        <v>150000</v>
      </c>
      <c r="J738" s="633" t="s">
        <v>8</v>
      </c>
      <c r="K738" s="188" t="s">
        <v>672</v>
      </c>
      <c r="L738" s="633" t="s">
        <v>8</v>
      </c>
      <c r="M738" s="614"/>
      <c r="N738" s="615"/>
      <c r="O738" s="615"/>
    </row>
    <row r="739" spans="1:15" s="616" customFormat="1" ht="21.75" customHeight="1">
      <c r="A739" s="31"/>
      <c r="B739" s="29"/>
      <c r="C739" s="630" t="s">
        <v>667</v>
      </c>
      <c r="D739" s="31"/>
      <c r="E739" s="595"/>
      <c r="F739" s="595"/>
      <c r="G739" s="595"/>
      <c r="H739" s="595"/>
      <c r="I739" s="595"/>
      <c r="J739" s="105"/>
      <c r="K739" s="188" t="s">
        <v>160</v>
      </c>
      <c r="L739" s="97"/>
      <c r="M739" s="614"/>
      <c r="N739" s="615"/>
      <c r="O739" s="615"/>
    </row>
    <row r="740" spans="1:15" s="616" customFormat="1" ht="21.75" customHeight="1">
      <c r="A740" s="31">
        <v>6</v>
      </c>
      <c r="B740" s="29" t="s">
        <v>1025</v>
      </c>
      <c r="C740" s="630" t="s">
        <v>1026</v>
      </c>
      <c r="D740" s="31" t="s">
        <v>1028</v>
      </c>
      <c r="E740" s="255">
        <v>10000</v>
      </c>
      <c r="F740" s="255">
        <v>10000</v>
      </c>
      <c r="G740" s="255">
        <v>10000</v>
      </c>
      <c r="H740" s="255">
        <v>10000</v>
      </c>
      <c r="I740" s="255">
        <v>10000</v>
      </c>
      <c r="J740" s="633" t="s">
        <v>8</v>
      </c>
      <c r="K740" s="188" t="s">
        <v>1030</v>
      </c>
      <c r="L740" s="633" t="s">
        <v>8</v>
      </c>
      <c r="N740" s="632"/>
      <c r="O740" s="632"/>
    </row>
    <row r="741" spans="1:15" s="616" customFormat="1" ht="21.75" customHeight="1">
      <c r="A741" s="31"/>
      <c r="B741" s="29"/>
      <c r="C741" s="630" t="s">
        <v>1027</v>
      </c>
      <c r="D741" s="31" t="s">
        <v>1029</v>
      </c>
      <c r="E741" s="255"/>
      <c r="F741" s="595"/>
      <c r="G741" s="595"/>
      <c r="H741" s="595"/>
      <c r="I741" s="595"/>
      <c r="J741" s="629"/>
      <c r="K741" s="188" t="s">
        <v>1031</v>
      </c>
      <c r="L741" s="97"/>
      <c r="N741" s="632"/>
      <c r="O741" s="632"/>
    </row>
    <row r="742" spans="1:15" s="616" customFormat="1" ht="21.75" customHeight="1">
      <c r="A742" s="300"/>
      <c r="B742" s="301"/>
      <c r="C742" s="636"/>
      <c r="D742" s="300" t="s">
        <v>93</v>
      </c>
      <c r="E742" s="608"/>
      <c r="F742" s="317"/>
      <c r="G742" s="317"/>
      <c r="H742" s="317"/>
      <c r="I742" s="317"/>
      <c r="J742" s="637"/>
      <c r="K742" s="610" t="s">
        <v>1032</v>
      </c>
      <c r="L742" s="731"/>
      <c r="N742" s="632"/>
      <c r="O742" s="632"/>
    </row>
    <row r="743" spans="1:15" s="616" customFormat="1" ht="21.75" customHeight="1">
      <c r="E743" s="720"/>
      <c r="F743" s="720"/>
      <c r="G743" s="720"/>
      <c r="H743" s="720"/>
      <c r="I743" s="720"/>
      <c r="J743" s="721"/>
      <c r="K743" s="722"/>
      <c r="L743" s="723"/>
      <c r="N743" s="632"/>
      <c r="O743" s="632"/>
    </row>
    <row r="744" spans="1:15" s="616" customFormat="1" ht="21.75" customHeight="1">
      <c r="E744" s="720"/>
      <c r="F744" s="720"/>
      <c r="G744" s="720"/>
      <c r="H744" s="720"/>
      <c r="I744" s="720"/>
      <c r="J744" s="721"/>
      <c r="K744" s="722"/>
      <c r="L744" s="723"/>
      <c r="N744" s="632"/>
    </row>
    <row r="745" spans="1:15" s="616" customFormat="1" ht="21.75" customHeight="1">
      <c r="E745" s="720"/>
      <c r="F745" s="720"/>
      <c r="G745" s="720"/>
      <c r="H745" s="720"/>
      <c r="I745" s="720"/>
      <c r="J745" s="721"/>
      <c r="K745" s="722"/>
      <c r="L745" s="723"/>
      <c r="N745" s="632"/>
    </row>
  </sheetData>
  <mergeCells count="220">
    <mergeCell ref="A516:L516"/>
    <mergeCell ref="A517:L517"/>
    <mergeCell ref="E560:I560"/>
    <mergeCell ref="K561:K562"/>
    <mergeCell ref="A722:L722"/>
    <mergeCell ref="A723:L723"/>
    <mergeCell ref="A724:L724"/>
    <mergeCell ref="A726:A728"/>
    <mergeCell ref="B726:B728"/>
    <mergeCell ref="C726:C728"/>
    <mergeCell ref="E726:I726"/>
    <mergeCell ref="K727:K728"/>
    <mergeCell ref="L727:L728"/>
    <mergeCell ref="A583:A585"/>
    <mergeCell ref="B583:B585"/>
    <mergeCell ref="C583:C585"/>
    <mergeCell ref="A629:L629"/>
    <mergeCell ref="A630:L630"/>
    <mergeCell ref="A631:L631"/>
    <mergeCell ref="A633:A635"/>
    <mergeCell ref="B633:B635"/>
    <mergeCell ref="C633:C635"/>
    <mergeCell ref="E633:I633"/>
    <mergeCell ref="E606:I606"/>
    <mergeCell ref="A426:A428"/>
    <mergeCell ref="B426:B428"/>
    <mergeCell ref="C426:C428"/>
    <mergeCell ref="E426:I426"/>
    <mergeCell ref="K427:K428"/>
    <mergeCell ref="L427:L428"/>
    <mergeCell ref="A3:L3"/>
    <mergeCell ref="E583:I583"/>
    <mergeCell ref="K584:K585"/>
    <mergeCell ref="L584:L585"/>
    <mergeCell ref="L561:L562"/>
    <mergeCell ref="L239:L240"/>
    <mergeCell ref="A215:A217"/>
    <mergeCell ref="B215:B217"/>
    <mergeCell ref="C215:C217"/>
    <mergeCell ref="E215:I215"/>
    <mergeCell ref="K216:K217"/>
    <mergeCell ref="L216:L217"/>
    <mergeCell ref="A284:A286"/>
    <mergeCell ref="B284:B286"/>
    <mergeCell ref="C284:C286"/>
    <mergeCell ref="E284:I284"/>
    <mergeCell ref="A560:A562"/>
    <mergeCell ref="B560:B562"/>
    <mergeCell ref="A2:L2"/>
    <mergeCell ref="A4:L4"/>
    <mergeCell ref="A95:L95"/>
    <mergeCell ref="A96:L96"/>
    <mergeCell ref="A97:L97"/>
    <mergeCell ref="A422:L422"/>
    <mergeCell ref="A423:L423"/>
    <mergeCell ref="A424:L424"/>
    <mergeCell ref="B540:B542"/>
    <mergeCell ref="C540:C542"/>
    <mergeCell ref="E540:I540"/>
    <mergeCell ref="K541:K542"/>
    <mergeCell ref="L541:L542"/>
    <mergeCell ref="A144:A146"/>
    <mergeCell ref="B144:B146"/>
    <mergeCell ref="C144:C146"/>
    <mergeCell ref="E144:I144"/>
    <mergeCell ref="K145:K146"/>
    <mergeCell ref="L145:L146"/>
    <mergeCell ref="A238:A240"/>
    <mergeCell ref="B238:B240"/>
    <mergeCell ref="C238:C240"/>
    <mergeCell ref="E238:I238"/>
    <mergeCell ref="K239:K240"/>
    <mergeCell ref="B28:B30"/>
    <mergeCell ref="A73:A75"/>
    <mergeCell ref="B73:B75"/>
    <mergeCell ref="C73:C75"/>
    <mergeCell ref="E73:I73"/>
    <mergeCell ref="K74:K75"/>
    <mergeCell ref="L74:L75"/>
    <mergeCell ref="C28:C30"/>
    <mergeCell ref="E28:I28"/>
    <mergeCell ref="K29:K30"/>
    <mergeCell ref="L29:L30"/>
    <mergeCell ref="A28:A30"/>
    <mergeCell ref="A5:L5"/>
    <mergeCell ref="A6:L6"/>
    <mergeCell ref="A536:L536"/>
    <mergeCell ref="A537:L537"/>
    <mergeCell ref="A538:L538"/>
    <mergeCell ref="A540:A542"/>
    <mergeCell ref="E495:I495"/>
    <mergeCell ref="K496:K497"/>
    <mergeCell ref="L496:L497"/>
    <mergeCell ref="A7:L7"/>
    <mergeCell ref="A514:L514"/>
    <mergeCell ref="A515:L515"/>
    <mergeCell ref="A9:A11"/>
    <mergeCell ref="B9:B11"/>
    <mergeCell ref="C9:C11"/>
    <mergeCell ref="E9:I9"/>
    <mergeCell ref="K10:K11"/>
    <mergeCell ref="L10:L11"/>
    <mergeCell ref="A50:A52"/>
    <mergeCell ref="B50:B52"/>
    <mergeCell ref="C50:C52"/>
    <mergeCell ref="E50:I50"/>
    <mergeCell ref="K51:K52"/>
    <mergeCell ref="L51:L52"/>
    <mergeCell ref="A120:A122"/>
    <mergeCell ref="B120:B122"/>
    <mergeCell ref="C120:C122"/>
    <mergeCell ref="E120:I120"/>
    <mergeCell ref="K121:K122"/>
    <mergeCell ref="L121:L122"/>
    <mergeCell ref="K285:K286"/>
    <mergeCell ref="L285:L286"/>
    <mergeCell ref="A330:A332"/>
    <mergeCell ref="B330:B332"/>
    <mergeCell ref="C330:C332"/>
    <mergeCell ref="E330:I330"/>
    <mergeCell ref="K331:K332"/>
    <mergeCell ref="L331:L332"/>
    <mergeCell ref="A307:A309"/>
    <mergeCell ref="B307:B309"/>
    <mergeCell ref="C307:C309"/>
    <mergeCell ref="E307:I307"/>
    <mergeCell ref="K308:K309"/>
    <mergeCell ref="L308:L309"/>
    <mergeCell ref="A376:A378"/>
    <mergeCell ref="B376:B378"/>
    <mergeCell ref="C376:C378"/>
    <mergeCell ref="E376:I376"/>
    <mergeCell ref="K377:K378"/>
    <mergeCell ref="L377:L378"/>
    <mergeCell ref="A99:A101"/>
    <mergeCell ref="B99:B101"/>
    <mergeCell ref="C99:C101"/>
    <mergeCell ref="E99:I99"/>
    <mergeCell ref="K100:K101"/>
    <mergeCell ref="L100:L101"/>
    <mergeCell ref="A192:A194"/>
    <mergeCell ref="B192:B194"/>
    <mergeCell ref="C192:C194"/>
    <mergeCell ref="E192:I192"/>
    <mergeCell ref="K193:K194"/>
    <mergeCell ref="L193:L194"/>
    <mergeCell ref="A168:A170"/>
    <mergeCell ref="B168:B170"/>
    <mergeCell ref="C168:C170"/>
    <mergeCell ref="E168:I168"/>
    <mergeCell ref="K169:K170"/>
    <mergeCell ref="L169:L170"/>
    <mergeCell ref="A445:A447"/>
    <mergeCell ref="B445:B447"/>
    <mergeCell ref="C445:C447"/>
    <mergeCell ref="E445:I445"/>
    <mergeCell ref="K446:K447"/>
    <mergeCell ref="L446:L447"/>
    <mergeCell ref="A261:A263"/>
    <mergeCell ref="B261:B263"/>
    <mergeCell ref="C261:C263"/>
    <mergeCell ref="E261:I261"/>
    <mergeCell ref="K262:K263"/>
    <mergeCell ref="L262:L263"/>
    <mergeCell ref="A400:A402"/>
    <mergeCell ref="B400:B402"/>
    <mergeCell ref="C400:C402"/>
    <mergeCell ref="E400:I400"/>
    <mergeCell ref="K401:K402"/>
    <mergeCell ref="L401:L402"/>
    <mergeCell ref="A353:A355"/>
    <mergeCell ref="B353:B355"/>
    <mergeCell ref="C353:C355"/>
    <mergeCell ref="E353:I353"/>
    <mergeCell ref="K354:K355"/>
    <mergeCell ref="L354:L355"/>
    <mergeCell ref="A491:L491"/>
    <mergeCell ref="A492:L492"/>
    <mergeCell ref="A493:L493"/>
    <mergeCell ref="A495:A497"/>
    <mergeCell ref="B495:B497"/>
    <mergeCell ref="C495:C497"/>
    <mergeCell ref="K634:K635"/>
    <mergeCell ref="L634:L635"/>
    <mergeCell ref="A468:A470"/>
    <mergeCell ref="B468:B470"/>
    <mergeCell ref="C468:C470"/>
    <mergeCell ref="E468:I468"/>
    <mergeCell ref="K469:K470"/>
    <mergeCell ref="L469:L470"/>
    <mergeCell ref="A606:A608"/>
    <mergeCell ref="B606:B608"/>
    <mergeCell ref="C606:C608"/>
    <mergeCell ref="A518:A520"/>
    <mergeCell ref="B518:B520"/>
    <mergeCell ref="C518:C520"/>
    <mergeCell ref="E518:I518"/>
    <mergeCell ref="K519:K520"/>
    <mergeCell ref="L519:L520"/>
    <mergeCell ref="C560:C562"/>
    <mergeCell ref="K607:K608"/>
    <mergeCell ref="L607:L608"/>
    <mergeCell ref="A699:A701"/>
    <mergeCell ref="B699:B701"/>
    <mergeCell ref="C699:C701"/>
    <mergeCell ref="E699:I699"/>
    <mergeCell ref="K700:K701"/>
    <mergeCell ref="L700:L701"/>
    <mergeCell ref="E653:I653"/>
    <mergeCell ref="K654:K655"/>
    <mergeCell ref="L654:L655"/>
    <mergeCell ref="A676:A678"/>
    <mergeCell ref="B676:B678"/>
    <mergeCell ref="C676:C678"/>
    <mergeCell ref="E676:I676"/>
    <mergeCell ref="K677:K678"/>
    <mergeCell ref="L677:L678"/>
    <mergeCell ref="A653:A655"/>
    <mergeCell ref="B653:B655"/>
    <mergeCell ref="C653:C655"/>
  </mergeCells>
  <pageMargins left="0.19685039370078741" right="0.19685039370078741" top="0.78740157480314965" bottom="0.23622047244094491" header="0.31496062992125984" footer="0.31496062992125984"/>
  <pageSetup paperSize="9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2:Y179"/>
  <sheetViews>
    <sheetView view="pageBreakPreview" topLeftCell="A93" zoomScale="68" zoomScaleNormal="106" zoomScaleSheetLayoutView="68" workbookViewId="0">
      <selection activeCell="A104" sqref="A104:L104"/>
    </sheetView>
  </sheetViews>
  <sheetFormatPr defaultRowHeight="20.25" customHeight="1"/>
  <cols>
    <col min="1" max="1" width="3" style="3" customWidth="1"/>
    <col min="2" max="2" width="23.5" style="3" customWidth="1"/>
    <col min="3" max="3" width="18" style="3" customWidth="1"/>
    <col min="4" max="4" width="24.25" style="3" customWidth="1"/>
    <col min="5" max="9" width="6.875" style="91" customWidth="1"/>
    <col min="10" max="10" width="7" style="144" customWidth="1"/>
    <col min="11" max="11" width="16.125" style="3" customWidth="1"/>
    <col min="12" max="12" width="8.625" style="3" customWidth="1"/>
    <col min="13" max="13" width="4.875" style="3" customWidth="1"/>
    <col min="14" max="14" width="9" style="40"/>
    <col min="15" max="15" width="14.25" style="40" customWidth="1"/>
    <col min="16" max="16384" width="9" style="3"/>
  </cols>
  <sheetData>
    <row r="2" spans="1:25" ht="20.25" customHeight="1">
      <c r="L2" s="22" t="s">
        <v>847</v>
      </c>
    </row>
    <row r="3" spans="1:25" ht="20.25" customHeight="1">
      <c r="A3" s="1601" t="s">
        <v>0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601"/>
      <c r="M3" s="1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0.25" customHeight="1">
      <c r="A4" s="1601" t="s">
        <v>1809</v>
      </c>
      <c r="B4" s="1601"/>
      <c r="C4" s="1601"/>
      <c r="D4" s="1601"/>
      <c r="E4" s="1601"/>
      <c r="F4" s="1601"/>
      <c r="G4" s="1601"/>
      <c r="H4" s="1601"/>
      <c r="I4" s="1601"/>
      <c r="J4" s="1601"/>
      <c r="K4" s="1601"/>
      <c r="L4" s="1601"/>
      <c r="M4" s="1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3.25">
      <c r="A5" s="1602" t="s">
        <v>1</v>
      </c>
      <c r="B5" s="1602"/>
      <c r="C5" s="1602"/>
      <c r="D5" s="1602"/>
      <c r="E5" s="1602"/>
      <c r="F5" s="1602"/>
      <c r="G5" s="1602"/>
      <c r="H5" s="1602"/>
      <c r="I5" s="1602"/>
      <c r="J5" s="1602"/>
      <c r="K5" s="1602"/>
      <c r="L5" s="1602"/>
      <c r="M5" s="4"/>
      <c r="N5" s="5"/>
      <c r="O5" s="5"/>
    </row>
    <row r="6" spans="1:25" s="616" customFormat="1" ht="21.75" customHeight="1">
      <c r="A6" s="1598" t="s">
        <v>2441</v>
      </c>
      <c r="B6" s="1599"/>
      <c r="C6" s="1599"/>
      <c r="D6" s="1599"/>
      <c r="E6" s="1599"/>
      <c r="F6" s="1599"/>
      <c r="G6" s="1599"/>
      <c r="H6" s="1599"/>
      <c r="I6" s="1599"/>
      <c r="J6" s="1599"/>
      <c r="K6" s="1599"/>
      <c r="L6" s="1599"/>
      <c r="M6" s="302"/>
      <c r="N6" s="302"/>
    </row>
    <row r="7" spans="1:25" ht="23.25">
      <c r="A7" s="1603" t="s">
        <v>2434</v>
      </c>
      <c r="B7" s="1583"/>
      <c r="C7" s="1583"/>
      <c r="D7" s="1583"/>
      <c r="E7" s="1583"/>
      <c r="F7" s="1583"/>
      <c r="G7" s="1583"/>
      <c r="H7" s="1583"/>
      <c r="I7" s="1583"/>
      <c r="J7" s="1583"/>
      <c r="K7" s="1583"/>
      <c r="L7" s="1583"/>
      <c r="M7" s="4"/>
      <c r="N7" s="5"/>
      <c r="O7" s="5"/>
    </row>
    <row r="8" spans="1:25" ht="23.25">
      <c r="A8" s="1604" t="s">
        <v>734</v>
      </c>
      <c r="B8" s="1604"/>
      <c r="C8" s="1604"/>
      <c r="D8" s="1604"/>
      <c r="E8" s="1604"/>
      <c r="F8" s="1604"/>
      <c r="G8" s="1604"/>
      <c r="H8" s="1604"/>
      <c r="I8" s="1604"/>
      <c r="J8" s="1604"/>
      <c r="K8" s="1604"/>
      <c r="L8" s="1604"/>
      <c r="M8" s="4"/>
      <c r="N8" s="5"/>
      <c r="O8" s="5"/>
    </row>
    <row r="9" spans="1:25" ht="23.25">
      <c r="A9" s="513" t="s">
        <v>991</v>
      </c>
      <c r="B9" s="513"/>
      <c r="C9" s="513"/>
      <c r="D9" s="514"/>
      <c r="E9" s="85"/>
      <c r="F9" s="85"/>
      <c r="G9" s="85"/>
      <c r="H9" s="85"/>
      <c r="I9" s="85"/>
      <c r="J9" s="146"/>
      <c r="K9" s="513"/>
      <c r="L9" s="514"/>
      <c r="M9" s="4"/>
      <c r="N9" s="5"/>
      <c r="O9" s="5"/>
    </row>
    <row r="10" spans="1:25" s="270" customFormat="1" ht="21" customHeight="1">
      <c r="A10" s="1594" t="s">
        <v>180</v>
      </c>
      <c r="B10" s="1594" t="s">
        <v>255</v>
      </c>
      <c r="C10" s="1594" t="s">
        <v>2</v>
      </c>
      <c r="D10" s="511" t="s">
        <v>3</v>
      </c>
      <c r="E10" s="1595" t="s">
        <v>145</v>
      </c>
      <c r="F10" s="1596"/>
      <c r="G10" s="1596"/>
      <c r="H10" s="1596"/>
      <c r="I10" s="1597"/>
      <c r="J10" s="203" t="s">
        <v>181</v>
      </c>
      <c r="K10" s="180" t="s">
        <v>865</v>
      </c>
      <c r="L10" s="1058" t="s">
        <v>849</v>
      </c>
    </row>
    <row r="11" spans="1:25" s="270" customFormat="1" ht="21" customHeight="1">
      <c r="A11" s="1592"/>
      <c r="B11" s="1592"/>
      <c r="C11" s="1592"/>
      <c r="D11" s="135" t="s">
        <v>4</v>
      </c>
      <c r="E11" s="578">
        <v>2561</v>
      </c>
      <c r="F11" s="579">
        <v>2562</v>
      </c>
      <c r="G11" s="579">
        <v>2563</v>
      </c>
      <c r="H11" s="579">
        <v>2564</v>
      </c>
      <c r="I11" s="579">
        <v>2565</v>
      </c>
      <c r="J11" s="204" t="s">
        <v>182</v>
      </c>
      <c r="K11" s="1592" t="s">
        <v>864</v>
      </c>
      <c r="L11" s="1588" t="s">
        <v>848</v>
      </c>
    </row>
    <row r="12" spans="1:25" s="270" customFormat="1" ht="21" customHeight="1">
      <c r="A12" s="1593"/>
      <c r="B12" s="1593"/>
      <c r="C12" s="1593"/>
      <c r="D12" s="136"/>
      <c r="E12" s="205" t="s">
        <v>6</v>
      </c>
      <c r="F12" s="205" t="s">
        <v>6</v>
      </c>
      <c r="G12" s="206" t="s">
        <v>6</v>
      </c>
      <c r="H12" s="206" t="s">
        <v>6</v>
      </c>
      <c r="I12" s="206" t="s">
        <v>6</v>
      </c>
      <c r="J12" s="206"/>
      <c r="K12" s="1593"/>
      <c r="L12" s="1589"/>
    </row>
    <row r="13" spans="1:25" ht="22.5" customHeight="1">
      <c r="A13" s="9">
        <v>1</v>
      </c>
      <c r="B13" s="11" t="s">
        <v>152</v>
      </c>
      <c r="C13" s="50" t="s">
        <v>712</v>
      </c>
      <c r="D13" s="6" t="s">
        <v>2387</v>
      </c>
      <c r="E13" s="253">
        <v>20000</v>
      </c>
      <c r="F13" s="253">
        <v>20000</v>
      </c>
      <c r="G13" s="253">
        <v>20000</v>
      </c>
      <c r="H13" s="253">
        <v>20000</v>
      </c>
      <c r="I13" s="253">
        <v>20000</v>
      </c>
      <c r="J13" s="82" t="s">
        <v>835</v>
      </c>
      <c r="K13" s="49" t="s">
        <v>716</v>
      </c>
      <c r="L13" s="6" t="s">
        <v>14</v>
      </c>
      <c r="M13" s="4"/>
    </row>
    <row r="14" spans="1:25" ht="21" customHeight="1">
      <c r="A14" s="6"/>
      <c r="B14" s="11"/>
      <c r="C14" s="50" t="s">
        <v>1307</v>
      </c>
      <c r="D14" s="6"/>
      <c r="E14" s="253"/>
      <c r="F14" s="253"/>
      <c r="G14" s="253"/>
      <c r="H14" s="253"/>
      <c r="I14" s="253"/>
      <c r="J14" s="83" t="s">
        <v>733</v>
      </c>
      <c r="K14" s="49" t="s">
        <v>153</v>
      </c>
      <c r="L14" s="373"/>
      <c r="M14" s="4"/>
    </row>
    <row r="15" spans="1:25" ht="21" customHeight="1">
      <c r="A15" s="6"/>
      <c r="B15" s="11"/>
      <c r="C15" s="50" t="s">
        <v>2393</v>
      </c>
      <c r="D15" s="6"/>
      <c r="E15" s="253"/>
      <c r="F15" s="253"/>
      <c r="G15" s="253"/>
      <c r="H15" s="253"/>
      <c r="I15" s="253"/>
      <c r="J15" s="83" t="s">
        <v>96</v>
      </c>
      <c r="K15" s="49" t="s">
        <v>717</v>
      </c>
      <c r="L15" s="537"/>
      <c r="M15" s="4"/>
    </row>
    <row r="16" spans="1:25" ht="21" customHeight="1">
      <c r="A16" s="6"/>
      <c r="B16" s="11"/>
      <c r="C16" s="50"/>
      <c r="D16" s="6"/>
      <c r="E16" s="253"/>
      <c r="F16" s="253"/>
      <c r="G16" s="253"/>
      <c r="H16" s="253"/>
      <c r="I16" s="253"/>
      <c r="J16" s="83"/>
      <c r="K16" s="39" t="s">
        <v>46</v>
      </c>
      <c r="L16" s="537"/>
      <c r="M16" s="4"/>
    </row>
    <row r="17" spans="1:13" ht="21" customHeight="1">
      <c r="A17" s="6"/>
      <c r="B17" s="11"/>
      <c r="C17" s="50"/>
      <c r="D17" s="6"/>
      <c r="E17" s="253"/>
      <c r="F17" s="253"/>
      <c r="G17" s="253"/>
      <c r="H17" s="253"/>
      <c r="I17" s="253"/>
      <c r="J17" s="83"/>
      <c r="K17" s="49"/>
      <c r="L17" s="537"/>
      <c r="M17" s="4"/>
    </row>
    <row r="18" spans="1:13" ht="21" customHeight="1">
      <c r="A18" s="6">
        <v>2</v>
      </c>
      <c r="B18" s="11" t="s">
        <v>1308</v>
      </c>
      <c r="C18" s="17" t="s">
        <v>2388</v>
      </c>
      <c r="D18" s="6" t="s">
        <v>2390</v>
      </c>
      <c r="E18" s="253">
        <v>20000</v>
      </c>
      <c r="F18" s="253">
        <v>20000</v>
      </c>
      <c r="G18" s="253">
        <v>20000</v>
      </c>
      <c r="H18" s="253">
        <v>20000</v>
      </c>
      <c r="I18" s="253">
        <v>20000</v>
      </c>
      <c r="J18" s="6" t="s">
        <v>8</v>
      </c>
      <c r="K18" s="6" t="s">
        <v>8</v>
      </c>
      <c r="L18" s="6" t="s">
        <v>8</v>
      </c>
      <c r="M18" s="4"/>
    </row>
    <row r="19" spans="1:13" ht="21" customHeight="1">
      <c r="A19" s="6"/>
      <c r="B19" s="11" t="s">
        <v>2391</v>
      </c>
      <c r="C19" s="50" t="s">
        <v>2389</v>
      </c>
      <c r="D19" s="6"/>
      <c r="E19" s="253"/>
      <c r="F19" s="253"/>
      <c r="G19" s="253"/>
      <c r="H19" s="253"/>
      <c r="I19" s="253"/>
      <c r="J19" s="83"/>
      <c r="K19" s="49"/>
      <c r="L19" s="537"/>
      <c r="M19" s="4"/>
    </row>
    <row r="20" spans="1:13" ht="20.25" customHeight="1">
      <c r="A20" s="262">
        <v>3</v>
      </c>
      <c r="B20" s="11" t="s">
        <v>155</v>
      </c>
      <c r="C20" s="244" t="s">
        <v>713</v>
      </c>
      <c r="D20" s="6" t="s">
        <v>156</v>
      </c>
      <c r="E20" s="13">
        <v>200000</v>
      </c>
      <c r="F20" s="13">
        <v>200000</v>
      </c>
      <c r="G20" s="13">
        <v>200000</v>
      </c>
      <c r="H20" s="13">
        <v>200000</v>
      </c>
      <c r="I20" s="13">
        <v>200000</v>
      </c>
      <c r="J20" s="6" t="s">
        <v>8</v>
      </c>
      <c r="K20" s="49" t="s">
        <v>716</v>
      </c>
      <c r="L20" s="6" t="s">
        <v>8</v>
      </c>
    </row>
    <row r="21" spans="1:13" ht="20.25" customHeight="1">
      <c r="A21" s="6"/>
      <c r="B21" s="11" t="s">
        <v>840</v>
      </c>
      <c r="C21" s="11" t="s">
        <v>251</v>
      </c>
      <c r="D21" s="6"/>
      <c r="E21" s="13"/>
      <c r="F21" s="13"/>
      <c r="G21" s="13"/>
      <c r="H21" s="13"/>
      <c r="I21" s="13"/>
      <c r="J21" s="147"/>
      <c r="K21" s="49" t="s">
        <v>153</v>
      </c>
      <c r="L21" s="6"/>
      <c r="M21" s="4"/>
    </row>
    <row r="22" spans="1:13" ht="20.25" customHeight="1">
      <c r="A22" s="6"/>
      <c r="B22" s="11" t="s">
        <v>841</v>
      </c>
      <c r="C22" s="50" t="s">
        <v>714</v>
      </c>
      <c r="D22" s="6"/>
      <c r="E22" s="13"/>
      <c r="F22" s="13"/>
      <c r="G22" s="13"/>
      <c r="H22" s="13"/>
      <c r="I22" s="13"/>
      <c r="J22" s="147"/>
      <c r="K22" s="49" t="s">
        <v>1311</v>
      </c>
      <c r="L22" s="6"/>
      <c r="M22" s="4"/>
    </row>
    <row r="23" spans="1:13" ht="20.25" customHeight="1">
      <c r="A23" s="7"/>
      <c r="B23" s="20"/>
      <c r="C23" s="20" t="s">
        <v>222</v>
      </c>
      <c r="D23" s="7"/>
      <c r="E23" s="90"/>
      <c r="F23" s="90"/>
      <c r="G23" s="90"/>
      <c r="H23" s="90"/>
      <c r="I23" s="90"/>
      <c r="J23" s="150"/>
      <c r="K23" s="331"/>
      <c r="L23" s="7"/>
      <c r="M23" s="4"/>
    </row>
    <row r="24" spans="1:13" ht="20.25" customHeight="1">
      <c r="A24" s="22"/>
      <c r="B24" s="23"/>
      <c r="C24" s="23"/>
      <c r="D24" s="22"/>
      <c r="E24" s="88"/>
      <c r="F24" s="88"/>
      <c r="G24" s="88"/>
      <c r="H24" s="88"/>
      <c r="I24" s="88"/>
      <c r="J24" s="149"/>
      <c r="K24" s="44"/>
      <c r="L24" s="22"/>
      <c r="M24" s="5"/>
    </row>
    <row r="25" spans="1:13" ht="20.25" customHeight="1">
      <c r="A25" s="22"/>
      <c r="B25" s="23"/>
      <c r="C25" s="23"/>
      <c r="D25" s="22"/>
      <c r="E25" s="88"/>
      <c r="F25" s="88"/>
      <c r="G25" s="88"/>
      <c r="H25" s="88"/>
      <c r="I25" s="88"/>
      <c r="J25" s="149"/>
      <c r="K25" s="44"/>
      <c r="L25" s="22"/>
      <c r="M25" s="5"/>
    </row>
    <row r="26" spans="1:13" ht="20.25" customHeight="1">
      <c r="A26" s="22"/>
      <c r="B26" s="23"/>
      <c r="C26" s="23"/>
      <c r="D26" s="22"/>
      <c r="E26" s="88"/>
      <c r="F26" s="88"/>
      <c r="G26" s="88"/>
      <c r="H26" s="88"/>
      <c r="I26" s="88"/>
      <c r="J26" s="149"/>
      <c r="K26" s="44"/>
      <c r="L26" s="22"/>
      <c r="M26" s="5"/>
    </row>
    <row r="27" spans="1:13" ht="20.25" customHeight="1">
      <c r="A27" s="22"/>
      <c r="B27" s="23"/>
      <c r="C27" s="23"/>
      <c r="D27" s="22"/>
      <c r="E27" s="88"/>
      <c r="F27" s="88"/>
      <c r="G27" s="88"/>
      <c r="H27" s="88"/>
      <c r="I27" s="88"/>
      <c r="J27" s="149"/>
      <c r="K27" s="44"/>
      <c r="L27" s="22" t="s">
        <v>847</v>
      </c>
      <c r="M27" s="5"/>
    </row>
    <row r="28" spans="1:13" s="270" customFormat="1" ht="21" customHeight="1">
      <c r="A28" s="1594" t="s">
        <v>180</v>
      </c>
      <c r="B28" s="1594" t="s">
        <v>255</v>
      </c>
      <c r="C28" s="1594" t="s">
        <v>2</v>
      </c>
      <c r="D28" s="1036" t="s">
        <v>3</v>
      </c>
      <c r="E28" s="1595" t="s">
        <v>145</v>
      </c>
      <c r="F28" s="1596"/>
      <c r="G28" s="1596"/>
      <c r="H28" s="1596"/>
      <c r="I28" s="1597"/>
      <c r="J28" s="203" t="s">
        <v>181</v>
      </c>
      <c r="K28" s="180" t="s">
        <v>865</v>
      </c>
      <c r="L28" s="1058" t="s">
        <v>849</v>
      </c>
    </row>
    <row r="29" spans="1:13" s="270" customFormat="1" ht="21" customHeight="1">
      <c r="A29" s="1592"/>
      <c r="B29" s="1592"/>
      <c r="C29" s="1592"/>
      <c r="D29" s="135" t="s">
        <v>4</v>
      </c>
      <c r="E29" s="578">
        <v>2561</v>
      </c>
      <c r="F29" s="579">
        <v>2562</v>
      </c>
      <c r="G29" s="579">
        <v>2563</v>
      </c>
      <c r="H29" s="579">
        <v>2564</v>
      </c>
      <c r="I29" s="579">
        <v>2565</v>
      </c>
      <c r="J29" s="204" t="s">
        <v>182</v>
      </c>
      <c r="K29" s="1592" t="s">
        <v>864</v>
      </c>
      <c r="L29" s="1588" t="s">
        <v>848</v>
      </c>
    </row>
    <row r="30" spans="1:13" s="270" customFormat="1" ht="21" customHeight="1">
      <c r="A30" s="1593"/>
      <c r="B30" s="1593"/>
      <c r="C30" s="1593"/>
      <c r="D30" s="136"/>
      <c r="E30" s="205" t="s">
        <v>6</v>
      </c>
      <c r="F30" s="205" t="s">
        <v>6</v>
      </c>
      <c r="G30" s="206" t="s">
        <v>6</v>
      </c>
      <c r="H30" s="206" t="s">
        <v>6</v>
      </c>
      <c r="I30" s="206" t="s">
        <v>6</v>
      </c>
      <c r="J30" s="206"/>
      <c r="K30" s="1593"/>
      <c r="L30" s="1589"/>
    </row>
    <row r="31" spans="1:13" ht="20.25" customHeight="1">
      <c r="A31" s="9">
        <v>4</v>
      </c>
      <c r="B31" s="45" t="s">
        <v>1309</v>
      </c>
      <c r="C31" s="55" t="s">
        <v>712</v>
      </c>
      <c r="D31" s="9" t="s">
        <v>2390</v>
      </c>
      <c r="E31" s="192">
        <v>20000</v>
      </c>
      <c r="F31" s="192">
        <v>20000</v>
      </c>
      <c r="G31" s="192">
        <v>20000</v>
      </c>
      <c r="H31" s="192">
        <v>20000</v>
      </c>
      <c r="I31" s="192">
        <v>20000</v>
      </c>
      <c r="J31" s="82" t="s">
        <v>835</v>
      </c>
      <c r="K31" s="526" t="s">
        <v>716</v>
      </c>
      <c r="L31" s="9" t="s">
        <v>14</v>
      </c>
      <c r="M31" s="5"/>
    </row>
    <row r="32" spans="1:13" ht="20.25" customHeight="1">
      <c r="A32" s="6"/>
      <c r="B32" s="11" t="s">
        <v>2392</v>
      </c>
      <c r="C32" s="50" t="s">
        <v>1307</v>
      </c>
      <c r="D32" s="6"/>
      <c r="E32" s="253"/>
      <c r="F32" s="253"/>
      <c r="G32" s="253"/>
      <c r="H32" s="253"/>
      <c r="I32" s="253"/>
      <c r="J32" s="83" t="s">
        <v>733</v>
      </c>
      <c r="K32" s="49" t="s">
        <v>862</v>
      </c>
      <c r="L32" s="373"/>
      <c r="M32" s="5"/>
    </row>
    <row r="33" spans="1:25" ht="20.25" customHeight="1">
      <c r="A33" s="6"/>
      <c r="B33" s="11"/>
      <c r="C33" s="50" t="s">
        <v>2393</v>
      </c>
      <c r="D33" s="6"/>
      <c r="E33" s="253"/>
      <c r="F33" s="253"/>
      <c r="G33" s="253"/>
      <c r="H33" s="253"/>
      <c r="I33" s="253"/>
      <c r="J33" s="83" t="s">
        <v>96</v>
      </c>
      <c r="K33" s="49" t="s">
        <v>717</v>
      </c>
      <c r="L33" s="537"/>
      <c r="M33" s="5"/>
    </row>
    <row r="34" spans="1:25" ht="20.25" customHeight="1">
      <c r="A34" s="6"/>
      <c r="B34" s="11"/>
      <c r="C34" s="50"/>
      <c r="D34" s="6"/>
      <c r="E34" s="253"/>
      <c r="F34" s="253"/>
      <c r="G34" s="253"/>
      <c r="H34" s="253"/>
      <c r="I34" s="253"/>
      <c r="J34" s="83"/>
      <c r="K34" s="39" t="s">
        <v>46</v>
      </c>
      <c r="L34" s="537"/>
      <c r="M34" s="5"/>
    </row>
    <row r="35" spans="1:25" ht="20.25" customHeight="1">
      <c r="A35" s="6">
        <v>5</v>
      </c>
      <c r="B35" s="11" t="s">
        <v>2394</v>
      </c>
      <c r="C35" s="6" t="s">
        <v>8</v>
      </c>
      <c r="D35" s="6">
        <v>80</v>
      </c>
      <c r="E35" s="253">
        <v>20000</v>
      </c>
      <c r="F35" s="253">
        <v>20000</v>
      </c>
      <c r="G35" s="253">
        <v>20000</v>
      </c>
      <c r="H35" s="253">
        <v>20000</v>
      </c>
      <c r="I35" s="253">
        <v>20000</v>
      </c>
      <c r="J35" s="6" t="s">
        <v>8</v>
      </c>
      <c r="K35" s="6" t="s">
        <v>8</v>
      </c>
      <c r="L35" s="6" t="s">
        <v>8</v>
      </c>
      <c r="M35" s="5"/>
    </row>
    <row r="36" spans="1:25" ht="20.25" customHeight="1">
      <c r="A36" s="6"/>
      <c r="B36" s="11" t="s">
        <v>2395</v>
      </c>
      <c r="C36" s="50"/>
      <c r="D36" s="6"/>
      <c r="E36" s="253"/>
      <c r="F36" s="253"/>
      <c r="G36" s="253"/>
      <c r="H36" s="253"/>
      <c r="I36" s="253"/>
      <c r="J36" s="83"/>
      <c r="K36" s="49"/>
      <c r="L36" s="537"/>
      <c r="M36" s="5"/>
    </row>
    <row r="37" spans="1:25" ht="20.25" customHeight="1">
      <c r="A37" s="58">
        <v>6</v>
      </c>
      <c r="B37" s="62" t="s">
        <v>1388</v>
      </c>
      <c r="C37" s="62" t="s">
        <v>1384</v>
      </c>
      <c r="D37" s="58" t="s">
        <v>1387</v>
      </c>
      <c r="E37" s="171">
        <v>20000</v>
      </c>
      <c r="F37" s="172">
        <v>20000</v>
      </c>
      <c r="G37" s="172">
        <v>20000</v>
      </c>
      <c r="H37" s="172">
        <v>20000</v>
      </c>
      <c r="I37" s="172">
        <v>20000</v>
      </c>
      <c r="J37" s="6" t="s">
        <v>8</v>
      </c>
      <c r="K37" s="6" t="s">
        <v>8</v>
      </c>
      <c r="L37" s="6" t="s">
        <v>8</v>
      </c>
    </row>
    <row r="38" spans="1:25" ht="20.25" customHeight="1">
      <c r="A38" s="58"/>
      <c r="B38" s="62" t="s">
        <v>1382</v>
      </c>
      <c r="C38" s="62" t="s">
        <v>1385</v>
      </c>
      <c r="D38" s="58"/>
      <c r="E38" s="171"/>
      <c r="F38" s="172"/>
      <c r="G38" s="171"/>
      <c r="H38" s="153"/>
      <c r="I38" s="153"/>
      <c r="J38" s="116"/>
      <c r="K38" s="49"/>
      <c r="L38" s="58"/>
    </row>
    <row r="39" spans="1:25" ht="20.25" customHeight="1">
      <c r="A39" s="58">
        <v>7</v>
      </c>
      <c r="B39" s="62" t="s">
        <v>1383</v>
      </c>
      <c r="C39" s="62" t="s">
        <v>1384</v>
      </c>
      <c r="D39" s="58" t="s">
        <v>1387</v>
      </c>
      <c r="E39" s="171">
        <v>20000</v>
      </c>
      <c r="F39" s="172">
        <v>20000</v>
      </c>
      <c r="G39" s="172">
        <v>20000</v>
      </c>
      <c r="H39" s="172">
        <v>20000</v>
      </c>
      <c r="I39" s="172">
        <v>20000</v>
      </c>
      <c r="J39" s="6" t="s">
        <v>8</v>
      </c>
      <c r="K39" s="6" t="s">
        <v>8</v>
      </c>
      <c r="L39" s="6" t="s">
        <v>8</v>
      </c>
    </row>
    <row r="40" spans="1:25" ht="20.25" customHeight="1">
      <c r="A40" s="58"/>
      <c r="B40" s="62"/>
      <c r="C40" s="62" t="s">
        <v>1386</v>
      </c>
      <c r="D40" s="58"/>
      <c r="E40" s="171"/>
      <c r="F40" s="172"/>
      <c r="G40" s="171"/>
      <c r="H40" s="153"/>
      <c r="I40" s="153"/>
      <c r="J40" s="116"/>
      <c r="K40" s="66"/>
      <c r="L40" s="58"/>
    </row>
    <row r="41" spans="1:25" ht="20.25" customHeight="1">
      <c r="A41" s="6">
        <v>8</v>
      </c>
      <c r="B41" s="11" t="s">
        <v>125</v>
      </c>
      <c r="C41" s="15" t="s">
        <v>718</v>
      </c>
      <c r="D41" s="6" t="s">
        <v>111</v>
      </c>
      <c r="E41" s="13" t="s">
        <v>286</v>
      </c>
      <c r="F41" s="253" t="s">
        <v>286</v>
      </c>
      <c r="G41" s="507">
        <v>2000000</v>
      </c>
      <c r="H41" s="171" t="s">
        <v>286</v>
      </c>
      <c r="I41" s="171" t="s">
        <v>286</v>
      </c>
      <c r="J41" s="6" t="s">
        <v>8</v>
      </c>
      <c r="K41" s="57" t="s">
        <v>157</v>
      </c>
      <c r="L41" s="6" t="s">
        <v>14</v>
      </c>
      <c r="M41" s="10"/>
      <c r="N41" s="5"/>
      <c r="O41" s="5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20.25" customHeight="1">
      <c r="A42" s="6"/>
      <c r="B42" s="11"/>
      <c r="C42" s="15" t="s">
        <v>126</v>
      </c>
      <c r="D42" s="6"/>
      <c r="E42" s="253"/>
      <c r="F42" s="253"/>
      <c r="G42" s="253"/>
      <c r="H42" s="253"/>
      <c r="I42" s="253"/>
      <c r="J42" s="83"/>
      <c r="K42" s="16" t="s">
        <v>154</v>
      </c>
      <c r="L42" s="6" t="s">
        <v>7</v>
      </c>
      <c r="M42" s="10"/>
      <c r="N42" s="5"/>
      <c r="O42" s="5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20.25" customHeight="1">
      <c r="A43" s="6"/>
      <c r="B43" s="11"/>
      <c r="C43" s="15"/>
      <c r="D43" s="6"/>
      <c r="E43" s="253"/>
      <c r="F43" s="253"/>
      <c r="G43" s="253"/>
      <c r="H43" s="253"/>
      <c r="I43" s="253"/>
      <c r="J43" s="83"/>
      <c r="K43" s="16"/>
      <c r="L43" s="6"/>
      <c r="M43" s="10"/>
      <c r="N43" s="5"/>
      <c r="O43" s="5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20.25" customHeight="1">
      <c r="A44" s="58">
        <v>9</v>
      </c>
      <c r="B44" s="62" t="s">
        <v>1272</v>
      </c>
      <c r="C44" s="62" t="s">
        <v>89</v>
      </c>
      <c r="D44" s="58" t="s">
        <v>594</v>
      </c>
      <c r="E44" s="171" t="s">
        <v>286</v>
      </c>
      <c r="F44" s="172" t="s">
        <v>286</v>
      </c>
      <c r="G44" s="153">
        <v>500000</v>
      </c>
      <c r="H44" s="171"/>
      <c r="I44" s="153" t="s">
        <v>286</v>
      </c>
      <c r="J44" s="6" t="s">
        <v>8</v>
      </c>
      <c r="K44" s="66" t="s">
        <v>90</v>
      </c>
      <c r="L44" s="58" t="s">
        <v>14</v>
      </c>
    </row>
    <row r="45" spans="1:25" ht="20.25" customHeight="1">
      <c r="A45" s="58"/>
      <c r="B45" s="62" t="s">
        <v>1273</v>
      </c>
      <c r="C45" s="62"/>
      <c r="D45" s="58"/>
      <c r="E45" s="171"/>
      <c r="F45" s="172"/>
      <c r="G45" s="171"/>
      <c r="H45" s="171"/>
      <c r="I45" s="153"/>
      <c r="J45" s="116"/>
      <c r="K45" s="66" t="s">
        <v>91</v>
      </c>
      <c r="L45" s="58" t="s">
        <v>7</v>
      </c>
    </row>
    <row r="46" spans="1:25" ht="20.25" customHeight="1">
      <c r="A46" s="59"/>
      <c r="B46" s="69"/>
      <c r="C46" s="69"/>
      <c r="D46" s="59"/>
      <c r="E46" s="421"/>
      <c r="F46" s="173"/>
      <c r="G46" s="421"/>
      <c r="H46" s="421"/>
      <c r="I46" s="156"/>
      <c r="J46" s="422"/>
      <c r="K46" s="103"/>
      <c r="L46" s="59"/>
    </row>
    <row r="47" spans="1:25" ht="20.25" customHeight="1">
      <c r="A47" s="22"/>
      <c r="B47" s="23"/>
      <c r="C47" s="23"/>
      <c r="D47" s="22"/>
      <c r="E47" s="88"/>
      <c r="F47" s="88"/>
      <c r="G47" s="88"/>
      <c r="H47" s="88"/>
      <c r="I47" s="88"/>
      <c r="J47" s="149"/>
      <c r="K47" s="44"/>
      <c r="L47" s="22"/>
      <c r="M47" s="5"/>
    </row>
    <row r="48" spans="1:25" ht="20.25" customHeight="1">
      <c r="A48" s="22"/>
      <c r="B48" s="23"/>
      <c r="C48" s="23"/>
      <c r="D48" s="22"/>
      <c r="E48" s="88"/>
      <c r="F48" s="88"/>
      <c r="G48" s="88"/>
      <c r="H48" s="88"/>
      <c r="I48" s="88"/>
      <c r="J48" s="149"/>
      <c r="K48" s="44"/>
      <c r="L48" s="22"/>
      <c r="M48" s="5"/>
    </row>
    <row r="49" spans="1:25" ht="20.25" customHeight="1">
      <c r="A49" s="22"/>
      <c r="B49" s="23"/>
      <c r="C49" s="23"/>
      <c r="D49" s="23"/>
      <c r="E49" s="88"/>
      <c r="F49" s="88"/>
      <c r="G49" s="88"/>
      <c r="H49" s="88"/>
      <c r="I49" s="88"/>
      <c r="J49" s="149"/>
      <c r="K49" s="44"/>
      <c r="L49" s="38"/>
      <c r="M49" s="10"/>
      <c r="N49" s="5"/>
      <c r="O49" s="5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0.25" customHeight="1">
      <c r="A50" s="22"/>
      <c r="B50" s="23"/>
      <c r="C50" s="23"/>
      <c r="D50" s="23"/>
      <c r="E50" s="88"/>
      <c r="F50" s="88"/>
      <c r="G50" s="88"/>
      <c r="H50" s="88"/>
      <c r="I50" s="88"/>
      <c r="J50" s="149"/>
      <c r="K50" s="44"/>
      <c r="L50" s="38"/>
      <c r="M50" s="10"/>
      <c r="N50" s="5"/>
      <c r="O50" s="5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20.25" customHeight="1">
      <c r="A51" s="22"/>
      <c r="B51" s="23"/>
      <c r="C51" s="23"/>
      <c r="D51" s="23"/>
      <c r="E51" s="88"/>
      <c r="F51" s="88"/>
      <c r="G51" s="88"/>
      <c r="H51" s="88"/>
      <c r="I51" s="88"/>
      <c r="J51" s="149"/>
      <c r="K51" s="44"/>
      <c r="L51" s="38"/>
      <c r="M51" s="10"/>
      <c r="N51" s="5"/>
      <c r="O51" s="5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0.25" customHeight="1">
      <c r="A52" s="22"/>
      <c r="B52" s="23"/>
      <c r="C52" s="23"/>
      <c r="D52" s="23"/>
      <c r="E52" s="88"/>
      <c r="F52" s="88"/>
      <c r="G52" s="88"/>
      <c r="H52" s="88"/>
      <c r="I52" s="88"/>
      <c r="J52" s="149"/>
      <c r="K52" s="44"/>
      <c r="L52" s="38"/>
      <c r="M52" s="10"/>
      <c r="N52" s="5"/>
      <c r="O52" s="5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0.25" customHeight="1">
      <c r="A53" s="22"/>
      <c r="B53" s="23"/>
      <c r="C53" s="23"/>
      <c r="D53" s="22"/>
      <c r="E53" s="88"/>
      <c r="F53" s="88"/>
      <c r="G53" s="88"/>
      <c r="H53" s="88"/>
      <c r="I53" s="88"/>
      <c r="J53" s="149"/>
      <c r="K53" s="44"/>
      <c r="L53" s="22" t="s">
        <v>847</v>
      </c>
      <c r="M53" s="5"/>
    </row>
    <row r="54" spans="1:25" s="270" customFormat="1" ht="21" customHeight="1">
      <c r="A54" s="1594" t="s">
        <v>180</v>
      </c>
      <c r="B54" s="1594" t="s">
        <v>255</v>
      </c>
      <c r="C54" s="1594" t="s">
        <v>2</v>
      </c>
      <c r="D54" s="1036" t="s">
        <v>3</v>
      </c>
      <c r="E54" s="1595" t="s">
        <v>145</v>
      </c>
      <c r="F54" s="1596"/>
      <c r="G54" s="1596"/>
      <c r="H54" s="1596"/>
      <c r="I54" s="1597"/>
      <c r="J54" s="203" t="s">
        <v>181</v>
      </c>
      <c r="K54" s="180" t="s">
        <v>865</v>
      </c>
      <c r="L54" s="1058" t="s">
        <v>849</v>
      </c>
    </row>
    <row r="55" spans="1:25" s="270" customFormat="1" ht="21" customHeight="1">
      <c r="A55" s="1592"/>
      <c r="B55" s="1592"/>
      <c r="C55" s="1592"/>
      <c r="D55" s="135" t="s">
        <v>4</v>
      </c>
      <c r="E55" s="578">
        <v>2561</v>
      </c>
      <c r="F55" s="579">
        <v>2562</v>
      </c>
      <c r="G55" s="579">
        <v>2563</v>
      </c>
      <c r="H55" s="579">
        <v>2564</v>
      </c>
      <c r="I55" s="579">
        <v>2565</v>
      </c>
      <c r="J55" s="204" t="s">
        <v>182</v>
      </c>
      <c r="K55" s="1592" t="s">
        <v>864</v>
      </c>
      <c r="L55" s="1588" t="s">
        <v>848</v>
      </c>
    </row>
    <row r="56" spans="1:25" s="270" customFormat="1" ht="21" customHeight="1">
      <c r="A56" s="1593"/>
      <c r="B56" s="1593"/>
      <c r="C56" s="1593"/>
      <c r="D56" s="136"/>
      <c r="E56" s="205" t="s">
        <v>6</v>
      </c>
      <c r="F56" s="205" t="s">
        <v>6</v>
      </c>
      <c r="G56" s="206" t="s">
        <v>6</v>
      </c>
      <c r="H56" s="206" t="s">
        <v>6</v>
      </c>
      <c r="I56" s="206" t="s">
        <v>6</v>
      </c>
      <c r="J56" s="206"/>
      <c r="K56" s="1593"/>
      <c r="L56" s="1589"/>
    </row>
    <row r="57" spans="1:25" ht="20.25" customHeight="1">
      <c r="A57" s="9">
        <v>10</v>
      </c>
      <c r="B57" s="45" t="s">
        <v>1818</v>
      </c>
      <c r="C57" s="55" t="s">
        <v>1820</v>
      </c>
      <c r="D57" s="9" t="s">
        <v>1824</v>
      </c>
      <c r="E57" s="192" t="s">
        <v>286</v>
      </c>
      <c r="F57" s="192">
        <v>50000</v>
      </c>
      <c r="G57" s="192">
        <v>50000</v>
      </c>
      <c r="H57" s="192">
        <v>50000</v>
      </c>
      <c r="I57" s="192">
        <v>50000</v>
      </c>
      <c r="J57" s="82" t="s">
        <v>1827</v>
      </c>
      <c r="K57" s="526" t="s">
        <v>1828</v>
      </c>
      <c r="L57" s="9" t="s">
        <v>14</v>
      </c>
      <c r="M57" s="5"/>
    </row>
    <row r="58" spans="1:25" ht="20.25" customHeight="1">
      <c r="A58" s="6"/>
      <c r="B58" s="11" t="s">
        <v>1819</v>
      </c>
      <c r="C58" s="166" t="s">
        <v>1831</v>
      </c>
      <c r="D58" s="6" t="s">
        <v>1825</v>
      </c>
      <c r="E58" s="253"/>
      <c r="F58" s="253"/>
      <c r="G58" s="253"/>
      <c r="H58" s="253"/>
      <c r="I58" s="253"/>
      <c r="J58" s="83" t="s">
        <v>184</v>
      </c>
      <c r="K58" s="49" t="s">
        <v>1829</v>
      </c>
      <c r="L58" s="373"/>
      <c r="M58" s="5"/>
    </row>
    <row r="59" spans="1:25" ht="20.25" customHeight="1">
      <c r="A59" s="6"/>
      <c r="B59" s="11" t="s">
        <v>127</v>
      </c>
      <c r="C59" s="50" t="s">
        <v>1821</v>
      </c>
      <c r="D59" s="6" t="s">
        <v>1826</v>
      </c>
      <c r="E59" s="253"/>
      <c r="F59" s="253"/>
      <c r="G59" s="253"/>
      <c r="H59" s="253"/>
      <c r="I59" s="253"/>
      <c r="J59" s="83" t="s">
        <v>355</v>
      </c>
      <c r="K59" s="49" t="s">
        <v>1830</v>
      </c>
      <c r="L59" s="537"/>
      <c r="M59" s="5"/>
    </row>
    <row r="60" spans="1:25" ht="20.25" customHeight="1">
      <c r="A60" s="6"/>
      <c r="B60" s="11"/>
      <c r="C60" s="50" t="s">
        <v>1822</v>
      </c>
      <c r="D60" s="6"/>
      <c r="E60" s="253"/>
      <c r="F60" s="253"/>
      <c r="G60" s="253"/>
      <c r="H60" s="253"/>
      <c r="I60" s="253"/>
      <c r="J60" s="83"/>
      <c r="K60" s="39"/>
      <c r="L60" s="537"/>
      <c r="M60" s="5"/>
    </row>
    <row r="61" spans="1:25" ht="20.25" customHeight="1">
      <c r="A61" s="6"/>
      <c r="B61" s="11"/>
      <c r="C61" s="17" t="s">
        <v>1823</v>
      </c>
      <c r="D61" s="6"/>
      <c r="E61" s="253"/>
      <c r="F61" s="253"/>
      <c r="G61" s="253"/>
      <c r="H61" s="253"/>
      <c r="I61" s="253"/>
      <c r="J61" s="6"/>
      <c r="K61" s="6"/>
      <c r="L61" s="6"/>
      <c r="M61" s="5"/>
    </row>
    <row r="62" spans="1:25" ht="20.25" customHeight="1">
      <c r="A62" s="6"/>
      <c r="B62" s="11"/>
      <c r="C62" s="50" t="s">
        <v>1832</v>
      </c>
      <c r="D62" s="6"/>
      <c r="E62" s="253"/>
      <c r="F62" s="253"/>
      <c r="G62" s="253"/>
      <c r="H62" s="253"/>
      <c r="I62" s="253"/>
      <c r="J62" s="83"/>
      <c r="K62" s="49"/>
      <c r="L62" s="537"/>
      <c r="M62" s="5"/>
    </row>
    <row r="63" spans="1:25" ht="20.25" customHeight="1">
      <c r="A63" s="58"/>
      <c r="B63" s="62"/>
      <c r="C63" s="62" t="s">
        <v>1833</v>
      </c>
      <c r="D63" s="58"/>
      <c r="E63" s="171"/>
      <c r="F63" s="172"/>
      <c r="G63" s="172"/>
      <c r="H63" s="172"/>
      <c r="I63" s="172"/>
      <c r="J63" s="6"/>
      <c r="K63" s="6"/>
      <c r="L63" s="6"/>
    </row>
    <row r="64" spans="1:25" s="166" customFormat="1" ht="22.5" customHeight="1">
      <c r="A64" s="135">
        <v>11</v>
      </c>
      <c r="B64" s="36" t="s">
        <v>1076</v>
      </c>
      <c r="C64" s="28" t="s">
        <v>1086</v>
      </c>
      <c r="D64" s="17" t="s">
        <v>1084</v>
      </c>
      <c r="E64" s="404">
        <v>70000</v>
      </c>
      <c r="F64" s="404" t="s">
        <v>286</v>
      </c>
      <c r="G64" s="404" t="s">
        <v>286</v>
      </c>
      <c r="H64" s="404" t="s">
        <v>286</v>
      </c>
      <c r="I64" s="404" t="s">
        <v>286</v>
      </c>
      <c r="J64" s="1303" t="s">
        <v>863</v>
      </c>
      <c r="K64" s="17" t="s">
        <v>1091</v>
      </c>
      <c r="L64" s="6" t="s">
        <v>14</v>
      </c>
      <c r="M64" s="47"/>
      <c r="O64" s="10"/>
    </row>
    <row r="65" spans="1:15" s="166" customFormat="1" ht="22.5" customHeight="1">
      <c r="A65" s="135"/>
      <c r="B65" s="520" t="s">
        <v>1077</v>
      </c>
      <c r="C65" s="407" t="s">
        <v>1087</v>
      </c>
      <c r="D65" s="17" t="s">
        <v>1085</v>
      </c>
      <c r="E65" s="404"/>
      <c r="F65" s="404"/>
      <c r="G65" s="404"/>
      <c r="H65" s="404"/>
      <c r="I65" s="404"/>
      <c r="J65" s="477" t="s">
        <v>1089</v>
      </c>
      <c r="K65" s="17" t="s">
        <v>1095</v>
      </c>
      <c r="L65" s="6"/>
      <c r="M65" s="47"/>
      <c r="O65" s="10"/>
    </row>
    <row r="66" spans="1:15" ht="22.5" customHeight="1">
      <c r="A66" s="1260"/>
      <c r="B66" s="1056"/>
      <c r="C66" s="497" t="s">
        <v>1088</v>
      </c>
      <c r="D66" s="17" t="s">
        <v>576</v>
      </c>
      <c r="E66" s="404"/>
      <c r="F66" s="404"/>
      <c r="G66" s="404"/>
      <c r="H66" s="404"/>
      <c r="I66" s="404"/>
      <c r="J66" s="477" t="s">
        <v>192</v>
      </c>
      <c r="K66" s="17" t="s">
        <v>1096</v>
      </c>
      <c r="L66" s="851"/>
      <c r="M66" s="4"/>
      <c r="N66" s="3"/>
      <c r="O66" s="5"/>
    </row>
    <row r="67" spans="1:15" ht="22.5" customHeight="1">
      <c r="A67" s="1260"/>
      <c r="B67" s="1056"/>
      <c r="C67" s="497"/>
      <c r="D67" s="6"/>
      <c r="E67" s="404"/>
      <c r="F67" s="404"/>
      <c r="G67" s="404"/>
      <c r="H67" s="404"/>
      <c r="I67" s="404"/>
      <c r="J67" s="477" t="s">
        <v>1090</v>
      </c>
      <c r="K67" s="17" t="s">
        <v>1097</v>
      </c>
      <c r="L67" s="851"/>
      <c r="M67" s="4"/>
      <c r="N67" s="3"/>
      <c r="O67" s="5"/>
    </row>
    <row r="68" spans="1:15" ht="22.5" customHeight="1">
      <c r="A68" s="165"/>
      <c r="B68" s="28"/>
      <c r="C68" s="11"/>
      <c r="D68" s="262"/>
      <c r="E68" s="89"/>
      <c r="F68" s="379"/>
      <c r="G68" s="379"/>
      <c r="H68" s="379"/>
      <c r="I68" s="379"/>
      <c r="J68" s="477" t="s">
        <v>130</v>
      </c>
      <c r="K68" s="49" t="s">
        <v>1093</v>
      </c>
      <c r="L68" s="193"/>
      <c r="M68" s="40"/>
      <c r="O68" s="3"/>
    </row>
    <row r="69" spans="1:15" ht="22.5" customHeight="1">
      <c r="A69" s="26"/>
      <c r="B69" s="28"/>
      <c r="C69" s="28"/>
      <c r="D69" s="262"/>
      <c r="E69" s="89"/>
      <c r="F69" s="89"/>
      <c r="G69" s="89"/>
      <c r="H69" s="89"/>
      <c r="I69" s="89"/>
      <c r="J69" s="145"/>
      <c r="K69" s="374" t="s">
        <v>1092</v>
      </c>
      <c r="L69" s="26"/>
      <c r="M69" s="40"/>
      <c r="O69" s="3"/>
    </row>
    <row r="70" spans="1:15" ht="22.5" customHeight="1">
      <c r="A70" s="26"/>
      <c r="B70" s="28"/>
      <c r="C70" s="28"/>
      <c r="D70" s="262"/>
      <c r="E70" s="89"/>
      <c r="F70" s="89"/>
      <c r="G70" s="89"/>
      <c r="H70" s="89"/>
      <c r="I70" s="89"/>
      <c r="J70" s="145"/>
      <c r="K70" s="244" t="s">
        <v>1094</v>
      </c>
      <c r="L70" s="26"/>
      <c r="M70" s="40"/>
      <c r="O70" s="3"/>
    </row>
    <row r="71" spans="1:15" ht="22.5" customHeight="1">
      <c r="A71" s="135">
        <v>12</v>
      </c>
      <c r="B71" s="36" t="s">
        <v>1075</v>
      </c>
      <c r="C71" s="497" t="s">
        <v>1078</v>
      </c>
      <c r="D71" s="17" t="s">
        <v>1083</v>
      </c>
      <c r="E71" s="420" t="s">
        <v>286</v>
      </c>
      <c r="F71" s="404">
        <v>50000</v>
      </c>
      <c r="G71" s="404" t="s">
        <v>286</v>
      </c>
      <c r="H71" s="404" t="s">
        <v>286</v>
      </c>
      <c r="I71" s="404" t="s">
        <v>286</v>
      </c>
      <c r="J71" s="420" t="s">
        <v>8</v>
      </c>
      <c r="K71" s="15" t="s">
        <v>863</v>
      </c>
      <c r="L71" s="420" t="s">
        <v>8</v>
      </c>
      <c r="M71" s="4"/>
      <c r="N71" s="3"/>
      <c r="O71" s="5"/>
    </row>
    <row r="72" spans="1:15" ht="22.5" customHeight="1">
      <c r="A72" s="1260"/>
      <c r="B72" s="36" t="s">
        <v>857</v>
      </c>
      <c r="C72" s="407" t="s">
        <v>1079</v>
      </c>
      <c r="D72" s="17" t="s">
        <v>858</v>
      </c>
      <c r="E72" s="404"/>
      <c r="F72" s="404"/>
      <c r="G72" s="404"/>
      <c r="H72" s="404"/>
      <c r="I72" s="404"/>
      <c r="J72" s="26"/>
      <c r="K72" s="17" t="s">
        <v>861</v>
      </c>
      <c r="L72" s="6"/>
      <c r="M72" s="4"/>
      <c r="N72" s="3"/>
      <c r="O72" s="5"/>
    </row>
    <row r="73" spans="1:15" ht="22.5" customHeight="1">
      <c r="A73" s="1260"/>
      <c r="B73" s="1056"/>
      <c r="C73" s="497" t="s">
        <v>1080</v>
      </c>
      <c r="D73" s="17" t="s">
        <v>859</v>
      </c>
      <c r="E73" s="404"/>
      <c r="F73" s="404"/>
      <c r="G73" s="404"/>
      <c r="H73" s="404"/>
      <c r="I73" s="404"/>
      <c r="J73" s="26"/>
      <c r="K73" s="17" t="s">
        <v>862</v>
      </c>
      <c r="L73" s="6"/>
      <c r="M73" s="4"/>
      <c r="N73" s="3"/>
      <c r="O73" s="5"/>
    </row>
    <row r="74" spans="1:15" ht="22.5" customHeight="1">
      <c r="A74" s="1260"/>
      <c r="B74" s="1056"/>
      <c r="C74" s="497" t="s">
        <v>1081</v>
      </c>
      <c r="D74" s="17" t="s">
        <v>860</v>
      </c>
      <c r="E74" s="404"/>
      <c r="F74" s="404"/>
      <c r="G74" s="404"/>
      <c r="H74" s="404"/>
      <c r="I74" s="404"/>
      <c r="J74" s="26"/>
      <c r="K74" s="17"/>
      <c r="L74" s="6"/>
      <c r="M74" s="4"/>
      <c r="N74" s="3"/>
      <c r="O74" s="5"/>
    </row>
    <row r="75" spans="1:15" ht="22.5" customHeight="1">
      <c r="A75" s="1261"/>
      <c r="B75" s="1057"/>
      <c r="C75" s="498" t="s">
        <v>1082</v>
      </c>
      <c r="D75" s="37"/>
      <c r="E75" s="8"/>
      <c r="F75" s="8"/>
      <c r="G75" s="8"/>
      <c r="H75" s="8"/>
      <c r="I75" s="8"/>
      <c r="J75" s="30"/>
      <c r="K75" s="37"/>
      <c r="L75" s="7"/>
      <c r="M75" s="4"/>
      <c r="N75" s="3"/>
      <c r="O75" s="5"/>
    </row>
    <row r="76" spans="1:15" ht="20.25" customHeight="1">
      <c r="A76" s="72"/>
      <c r="B76" s="73"/>
      <c r="C76" s="73"/>
      <c r="D76" s="72"/>
      <c r="E76" s="484"/>
      <c r="F76" s="264"/>
      <c r="G76" s="484"/>
      <c r="H76" s="484"/>
      <c r="I76" s="393"/>
      <c r="J76" s="818"/>
      <c r="K76" s="104"/>
      <c r="L76" s="72"/>
    </row>
    <row r="77" spans="1:15" s="1290" customFormat="1" ht="22.5" customHeight="1">
      <c r="E77" s="1291"/>
      <c r="F77" s="1291"/>
      <c r="G77" s="1291"/>
      <c r="H77" s="1291"/>
      <c r="I77" s="1291"/>
      <c r="J77" s="1292"/>
      <c r="N77" s="1293"/>
      <c r="O77" s="1293"/>
    </row>
    <row r="78" spans="1:15" s="1290" customFormat="1" ht="22.5" customHeight="1">
      <c r="E78" s="1291"/>
      <c r="F78" s="1291"/>
      <c r="G78" s="1291"/>
      <c r="H78" s="1291"/>
      <c r="I78" s="1291"/>
      <c r="J78" s="1292"/>
      <c r="L78" s="22" t="s">
        <v>847</v>
      </c>
      <c r="N78" s="1293"/>
      <c r="O78" s="1293"/>
    </row>
    <row r="79" spans="1:15" s="880" customFormat="1" ht="24" customHeight="1">
      <c r="A79" s="1594" t="s">
        <v>180</v>
      </c>
      <c r="B79" s="1594" t="s">
        <v>255</v>
      </c>
      <c r="C79" s="1594" t="s">
        <v>2</v>
      </c>
      <c r="D79" s="1259" t="s">
        <v>3</v>
      </c>
      <c r="E79" s="1595" t="s">
        <v>145</v>
      </c>
      <c r="F79" s="1596"/>
      <c r="G79" s="1596"/>
      <c r="H79" s="1596"/>
      <c r="I79" s="1597"/>
      <c r="J79" s="563" t="s">
        <v>181</v>
      </c>
      <c r="K79" s="1259" t="s">
        <v>865</v>
      </c>
      <c r="L79" s="1259" t="s">
        <v>849</v>
      </c>
    </row>
    <row r="80" spans="1:15" s="880" customFormat="1" ht="24" customHeight="1">
      <c r="A80" s="1592"/>
      <c r="B80" s="1592"/>
      <c r="C80" s="1592"/>
      <c r="D80" s="135" t="s">
        <v>4</v>
      </c>
      <c r="E80" s="1152">
        <v>2561</v>
      </c>
      <c r="F80" s="1152">
        <v>2562</v>
      </c>
      <c r="G80" s="1152">
        <v>2563</v>
      </c>
      <c r="H80" s="1152">
        <v>2564</v>
      </c>
      <c r="I80" s="1152">
        <v>2565</v>
      </c>
      <c r="J80" s="229" t="s">
        <v>182</v>
      </c>
      <c r="K80" s="1592" t="s">
        <v>864</v>
      </c>
      <c r="L80" s="1592" t="s">
        <v>848</v>
      </c>
    </row>
    <row r="81" spans="1:15" s="880" customFormat="1" ht="24" customHeight="1">
      <c r="A81" s="1593"/>
      <c r="B81" s="1593"/>
      <c r="C81" s="1593"/>
      <c r="D81" s="136"/>
      <c r="E81" s="205" t="s">
        <v>6</v>
      </c>
      <c r="F81" s="205" t="s">
        <v>6</v>
      </c>
      <c r="G81" s="205" t="s">
        <v>6</v>
      </c>
      <c r="H81" s="205" t="s">
        <v>6</v>
      </c>
      <c r="I81" s="205" t="s">
        <v>6</v>
      </c>
      <c r="J81" s="205"/>
      <c r="K81" s="1593"/>
      <c r="L81" s="1593"/>
    </row>
    <row r="82" spans="1:15" s="166" customFormat="1" ht="22.5" customHeight="1">
      <c r="A82" s="405">
        <v>13</v>
      </c>
      <c r="B82" s="406" t="s">
        <v>1341</v>
      </c>
      <c r="C82" s="406" t="s">
        <v>1343</v>
      </c>
      <c r="D82" s="406" t="s">
        <v>1347</v>
      </c>
      <c r="E82" s="517" t="s">
        <v>286</v>
      </c>
      <c r="F82" s="517" t="s">
        <v>286</v>
      </c>
      <c r="G82" s="518">
        <v>20000</v>
      </c>
      <c r="H82" s="517" t="s">
        <v>286</v>
      </c>
      <c r="I82" s="517" t="s">
        <v>286</v>
      </c>
      <c r="J82" s="476" t="s">
        <v>863</v>
      </c>
      <c r="K82" s="186" t="s">
        <v>863</v>
      </c>
      <c r="L82" s="9" t="s">
        <v>14</v>
      </c>
      <c r="N82" s="386"/>
      <c r="O82" s="386"/>
    </row>
    <row r="83" spans="1:15" s="166" customFormat="1" ht="22.5" customHeight="1">
      <c r="A83" s="165"/>
      <c r="B83" s="28" t="s">
        <v>1342</v>
      </c>
      <c r="C83" s="28" t="s">
        <v>1344</v>
      </c>
      <c r="D83" s="28" t="s">
        <v>1348</v>
      </c>
      <c r="E83" s="371"/>
      <c r="F83" s="371"/>
      <c r="G83" s="371"/>
      <c r="H83" s="371"/>
      <c r="I83" s="371"/>
      <c r="J83" s="477" t="s">
        <v>1089</v>
      </c>
      <c r="K83" s="17" t="s">
        <v>861</v>
      </c>
      <c r="L83" s="28"/>
      <c r="N83" s="386"/>
      <c r="O83" s="386"/>
    </row>
    <row r="84" spans="1:15" s="166" customFormat="1" ht="22.5" customHeight="1">
      <c r="A84" s="165"/>
      <c r="B84" s="547"/>
      <c r="C84" s="28" t="s">
        <v>1345</v>
      </c>
      <c r="D84" s="28" t="s">
        <v>1349</v>
      </c>
      <c r="E84" s="371"/>
      <c r="F84" s="371"/>
      <c r="G84" s="371"/>
      <c r="H84" s="371"/>
      <c r="I84" s="371"/>
      <c r="J84" s="477" t="s">
        <v>192</v>
      </c>
      <c r="K84" s="17" t="s">
        <v>862</v>
      </c>
      <c r="L84" s="28"/>
      <c r="N84" s="386"/>
      <c r="O84" s="386"/>
    </row>
    <row r="85" spans="1:15" s="166" customFormat="1" ht="22.5" customHeight="1">
      <c r="A85" s="165"/>
      <c r="B85" s="28"/>
      <c r="C85" s="28" t="s">
        <v>1346</v>
      </c>
      <c r="D85" s="28" t="s">
        <v>1350</v>
      </c>
      <c r="E85" s="371"/>
      <c r="F85" s="371"/>
      <c r="G85" s="371"/>
      <c r="H85" s="371"/>
      <c r="I85" s="371"/>
      <c r="J85" s="477"/>
      <c r="K85" s="28"/>
      <c r="L85" s="28"/>
      <c r="N85" s="386"/>
      <c r="O85" s="386"/>
    </row>
    <row r="86" spans="1:15" s="166" customFormat="1" ht="22.5" customHeight="1">
      <c r="A86" s="165">
        <v>14</v>
      </c>
      <c r="B86" s="28" t="s">
        <v>1403</v>
      </c>
      <c r="C86" s="28" t="s">
        <v>1354</v>
      </c>
      <c r="D86" s="28" t="s">
        <v>1359</v>
      </c>
      <c r="E86" s="519" t="s">
        <v>286</v>
      </c>
      <c r="F86" s="519" t="s">
        <v>286</v>
      </c>
      <c r="G86" s="519" t="s">
        <v>286</v>
      </c>
      <c r="H86" s="1304">
        <v>100000</v>
      </c>
      <c r="I86" s="519" t="s">
        <v>286</v>
      </c>
      <c r="J86" s="420" t="s">
        <v>8</v>
      </c>
      <c r="K86" s="15" t="s">
        <v>863</v>
      </c>
      <c r="L86" s="420" t="s">
        <v>8</v>
      </c>
      <c r="N86" s="386"/>
      <c r="O86" s="386"/>
    </row>
    <row r="87" spans="1:15" s="166" customFormat="1" ht="22.5" customHeight="1">
      <c r="A87" s="28"/>
      <c r="B87" s="28" t="s">
        <v>1351</v>
      </c>
      <c r="C87" s="28" t="s">
        <v>1355</v>
      </c>
      <c r="D87" s="28" t="s">
        <v>1360</v>
      </c>
      <c r="E87" s="371"/>
      <c r="F87" s="371"/>
      <c r="G87" s="371"/>
      <c r="H87" s="371"/>
      <c r="I87" s="371"/>
      <c r="J87" s="26"/>
      <c r="K87" s="17" t="s">
        <v>861</v>
      </c>
      <c r="L87" s="6"/>
      <c r="N87" s="386"/>
      <c r="O87" s="386"/>
    </row>
    <row r="88" spans="1:15" s="166" customFormat="1" ht="22.5" customHeight="1">
      <c r="A88" s="28"/>
      <c r="B88" s="28" t="s">
        <v>1352</v>
      </c>
      <c r="C88" s="28" t="s">
        <v>17</v>
      </c>
      <c r="D88" s="28" t="s">
        <v>1361</v>
      </c>
      <c r="E88" s="371"/>
      <c r="F88" s="371"/>
      <c r="G88" s="371"/>
      <c r="H88" s="371"/>
      <c r="I88" s="371"/>
      <c r="J88" s="26"/>
      <c r="K88" s="17" t="s">
        <v>862</v>
      </c>
      <c r="L88" s="6"/>
      <c r="N88" s="386"/>
      <c r="O88" s="386"/>
    </row>
    <row r="89" spans="1:15" s="166" customFormat="1" ht="22.5" customHeight="1">
      <c r="A89" s="28"/>
      <c r="B89" s="28" t="s">
        <v>1353</v>
      </c>
      <c r="C89" s="28" t="s">
        <v>1356</v>
      </c>
      <c r="D89" s="28" t="s">
        <v>1351</v>
      </c>
      <c r="E89" s="371"/>
      <c r="F89" s="371"/>
      <c r="G89" s="371"/>
      <c r="H89" s="371"/>
      <c r="I89" s="371"/>
      <c r="J89" s="477"/>
      <c r="K89" s="28"/>
      <c r="L89" s="28"/>
      <c r="N89" s="386"/>
      <c r="O89" s="386"/>
    </row>
    <row r="90" spans="1:15" s="166" customFormat="1" ht="22.5" customHeight="1">
      <c r="A90" s="28"/>
      <c r="B90" s="28"/>
      <c r="C90" s="28" t="s">
        <v>1357</v>
      </c>
      <c r="D90" s="28" t="s">
        <v>1362</v>
      </c>
      <c r="E90" s="371"/>
      <c r="F90" s="371"/>
      <c r="G90" s="371"/>
      <c r="H90" s="371"/>
      <c r="I90" s="371"/>
      <c r="J90" s="477"/>
      <c r="K90" s="28"/>
      <c r="L90" s="28"/>
      <c r="N90" s="386"/>
      <c r="O90" s="386"/>
    </row>
    <row r="91" spans="1:15" s="166" customFormat="1" ht="22.5" customHeight="1">
      <c r="A91" s="28"/>
      <c r="B91" s="28"/>
      <c r="C91" s="28" t="s">
        <v>1358</v>
      </c>
      <c r="D91" s="28" t="s">
        <v>524</v>
      </c>
      <c r="E91" s="371"/>
      <c r="F91" s="371"/>
      <c r="G91" s="371"/>
      <c r="H91" s="371"/>
      <c r="I91" s="371"/>
      <c r="J91" s="477"/>
      <c r="K91" s="28"/>
      <c r="L91" s="28"/>
      <c r="N91" s="386"/>
      <c r="O91" s="386"/>
    </row>
    <row r="92" spans="1:15" ht="22.5" customHeight="1">
      <c r="A92" s="26"/>
      <c r="B92" s="26"/>
      <c r="C92" s="26"/>
      <c r="D92" s="26"/>
      <c r="E92" s="89"/>
      <c r="F92" s="89"/>
      <c r="G92" s="89"/>
      <c r="H92" s="89"/>
      <c r="I92" s="89"/>
      <c r="J92" s="145"/>
      <c r="K92" s="26"/>
      <c r="L92" s="26"/>
    </row>
    <row r="93" spans="1:15" ht="22.5" customHeight="1">
      <c r="A93" s="30"/>
      <c r="B93" s="30"/>
      <c r="C93" s="30"/>
      <c r="D93" s="30"/>
      <c r="E93" s="140"/>
      <c r="F93" s="140"/>
      <c r="G93" s="140"/>
      <c r="H93" s="140"/>
      <c r="I93" s="140"/>
      <c r="J93" s="141"/>
      <c r="K93" s="30"/>
      <c r="L93" s="30"/>
    </row>
    <row r="94" spans="1:15" ht="20.25" customHeight="1">
      <c r="A94" s="72"/>
      <c r="B94" s="73"/>
      <c r="C94" s="73"/>
      <c r="D94" s="72"/>
      <c r="E94" s="484"/>
      <c r="F94" s="264"/>
      <c r="G94" s="484"/>
      <c r="H94" s="484"/>
      <c r="I94" s="393"/>
      <c r="J94" s="818"/>
      <c r="K94" s="104"/>
      <c r="L94" s="72"/>
    </row>
    <row r="95" spans="1:15" ht="20.25" customHeight="1">
      <c r="A95" s="72"/>
      <c r="B95" s="73"/>
      <c r="C95" s="73"/>
      <c r="D95" s="72"/>
      <c r="E95" s="484"/>
      <c r="F95" s="264"/>
      <c r="G95" s="484"/>
      <c r="H95" s="484"/>
      <c r="I95" s="393"/>
      <c r="J95" s="818"/>
      <c r="K95" s="104"/>
      <c r="L95" s="72"/>
    </row>
    <row r="96" spans="1:15" ht="20.25" customHeight="1">
      <c r="A96" s="72"/>
      <c r="B96" s="73"/>
      <c r="C96" s="73"/>
      <c r="D96" s="72"/>
      <c r="E96" s="484"/>
      <c r="F96" s="264"/>
      <c r="G96" s="484"/>
      <c r="H96" s="484"/>
      <c r="I96" s="393"/>
      <c r="J96" s="818"/>
      <c r="K96" s="104"/>
      <c r="L96" s="72"/>
    </row>
    <row r="97" spans="1:15" ht="20.25" customHeight="1">
      <c r="A97" s="72"/>
      <c r="B97" s="73"/>
      <c r="C97" s="73"/>
      <c r="D97" s="72"/>
      <c r="E97" s="484"/>
      <c r="F97" s="264"/>
      <c r="G97" s="484"/>
      <c r="H97" s="484"/>
      <c r="I97" s="393"/>
      <c r="J97" s="818"/>
      <c r="K97" s="104"/>
      <c r="L97" s="72"/>
    </row>
    <row r="98" spans="1:15" ht="20.25" customHeight="1">
      <c r="A98" s="72"/>
      <c r="B98" s="73"/>
      <c r="C98" s="73"/>
      <c r="D98" s="72"/>
      <c r="E98" s="484"/>
      <c r="F98" s="264"/>
      <c r="G98" s="484"/>
      <c r="H98" s="484"/>
      <c r="I98" s="393"/>
      <c r="J98" s="818"/>
      <c r="K98" s="104"/>
      <c r="L98" s="72"/>
    </row>
    <row r="99" spans="1:15" ht="20.25" customHeight="1">
      <c r="A99" s="72"/>
      <c r="B99" s="73"/>
      <c r="C99" s="73"/>
      <c r="D99" s="72"/>
      <c r="E99" s="484"/>
      <c r="F99" s="264"/>
      <c r="G99" s="484"/>
      <c r="H99" s="484"/>
      <c r="I99" s="393"/>
      <c r="J99" s="818"/>
      <c r="K99" s="104"/>
      <c r="L99" s="72"/>
    </row>
    <row r="100" spans="1:15" ht="20.25" customHeight="1">
      <c r="A100" s="72"/>
      <c r="B100" s="73"/>
      <c r="C100" s="73"/>
      <c r="D100" s="72"/>
      <c r="E100" s="484"/>
      <c r="F100" s="264"/>
      <c r="G100" s="484"/>
      <c r="H100" s="484"/>
      <c r="I100" s="393"/>
      <c r="J100" s="818"/>
      <c r="K100" s="104"/>
      <c r="L100" s="72"/>
    </row>
    <row r="101" spans="1:15" ht="20.25" customHeight="1">
      <c r="A101" s="72"/>
      <c r="B101" s="73"/>
      <c r="C101" s="73"/>
      <c r="D101" s="72"/>
      <c r="E101" s="484"/>
      <c r="F101" s="264"/>
      <c r="G101" s="484"/>
      <c r="H101" s="484"/>
      <c r="I101" s="393"/>
      <c r="J101" s="818"/>
      <c r="K101" s="104"/>
      <c r="L101" s="72"/>
    </row>
    <row r="102" spans="1:15" ht="20.25" customHeight="1">
      <c r="A102" s="22"/>
      <c r="B102" s="23"/>
      <c r="C102" s="23"/>
      <c r="D102" s="22"/>
      <c r="E102" s="88"/>
      <c r="F102" s="88"/>
      <c r="G102" s="88"/>
      <c r="H102" s="88"/>
      <c r="I102" s="88"/>
      <c r="J102" s="149"/>
      <c r="K102" s="44"/>
      <c r="L102" s="22" t="s">
        <v>847</v>
      </c>
      <c r="M102" s="5"/>
    </row>
    <row r="103" spans="1:15" s="616" customFormat="1" ht="21.75" customHeight="1">
      <c r="A103" s="1598" t="s">
        <v>2444</v>
      </c>
      <c r="B103" s="1599"/>
      <c r="C103" s="1599"/>
      <c r="D103" s="1599"/>
      <c r="E103" s="1599"/>
      <c r="F103" s="1599"/>
      <c r="G103" s="1599"/>
      <c r="H103" s="1599"/>
      <c r="I103" s="1599"/>
      <c r="J103" s="1599"/>
      <c r="K103" s="1599"/>
      <c r="L103" s="1599"/>
      <c r="M103" s="302"/>
      <c r="N103" s="302"/>
    </row>
    <row r="104" spans="1:15" ht="23.25">
      <c r="A104" s="1603" t="s">
        <v>2435</v>
      </c>
      <c r="B104" s="1583"/>
      <c r="C104" s="1583"/>
      <c r="D104" s="1583"/>
      <c r="E104" s="1583"/>
      <c r="F104" s="1583"/>
      <c r="G104" s="1583"/>
      <c r="H104" s="1583"/>
      <c r="I104" s="1583"/>
      <c r="J104" s="1583"/>
      <c r="K104" s="1583"/>
      <c r="L104" s="1583"/>
      <c r="M104" s="4"/>
      <c r="N104" s="5"/>
      <c r="O104" s="5"/>
    </row>
    <row r="105" spans="1:15" ht="23.25">
      <c r="A105" s="1604" t="s">
        <v>734</v>
      </c>
      <c r="B105" s="1604"/>
      <c r="C105" s="1604"/>
      <c r="D105" s="1604"/>
      <c r="E105" s="1604"/>
      <c r="F105" s="1604"/>
      <c r="G105" s="1604"/>
      <c r="H105" s="1604"/>
      <c r="I105" s="1604"/>
      <c r="J105" s="1604"/>
      <c r="K105" s="1604"/>
      <c r="L105" s="1604"/>
      <c r="M105" s="4"/>
      <c r="N105" s="5"/>
      <c r="O105" s="5"/>
    </row>
    <row r="106" spans="1:15" ht="23.25">
      <c r="A106" s="513" t="s">
        <v>997</v>
      </c>
      <c r="B106" s="513"/>
      <c r="C106" s="513"/>
      <c r="D106" s="514"/>
      <c r="E106" s="85"/>
      <c r="F106" s="85"/>
      <c r="G106" s="85"/>
      <c r="H106" s="85"/>
      <c r="I106" s="85"/>
      <c r="J106" s="146"/>
      <c r="K106" s="513"/>
      <c r="L106" s="514"/>
      <c r="M106" s="4"/>
      <c r="N106" s="5"/>
      <c r="O106" s="5"/>
    </row>
    <row r="107" spans="1:15" s="270" customFormat="1" ht="21" customHeight="1">
      <c r="A107" s="1594" t="s">
        <v>180</v>
      </c>
      <c r="B107" s="1594" t="s">
        <v>255</v>
      </c>
      <c r="C107" s="1594" t="s">
        <v>2</v>
      </c>
      <c r="D107" s="1036" t="s">
        <v>3</v>
      </c>
      <c r="E107" s="1595" t="s">
        <v>145</v>
      </c>
      <c r="F107" s="1596"/>
      <c r="G107" s="1596"/>
      <c r="H107" s="1596"/>
      <c r="I107" s="1597"/>
      <c r="J107" s="203" t="s">
        <v>181</v>
      </c>
      <c r="K107" s="180" t="s">
        <v>865</v>
      </c>
      <c r="L107" s="1058" t="s">
        <v>849</v>
      </c>
    </row>
    <row r="108" spans="1:15" s="270" customFormat="1" ht="21" customHeight="1">
      <c r="A108" s="1592"/>
      <c r="B108" s="1592"/>
      <c r="C108" s="1592"/>
      <c r="D108" s="135" t="s">
        <v>4</v>
      </c>
      <c r="E108" s="578">
        <v>2561</v>
      </c>
      <c r="F108" s="579">
        <v>2562</v>
      </c>
      <c r="G108" s="579">
        <v>2563</v>
      </c>
      <c r="H108" s="579">
        <v>2564</v>
      </c>
      <c r="I108" s="579">
        <v>2565</v>
      </c>
      <c r="J108" s="204" t="s">
        <v>182</v>
      </c>
      <c r="K108" s="1592" t="s">
        <v>864</v>
      </c>
      <c r="L108" s="1588" t="s">
        <v>848</v>
      </c>
    </row>
    <row r="109" spans="1:15" s="270" customFormat="1" ht="21" customHeight="1">
      <c r="A109" s="1593"/>
      <c r="B109" s="1593"/>
      <c r="C109" s="1593"/>
      <c r="D109" s="136"/>
      <c r="E109" s="205" t="s">
        <v>6</v>
      </c>
      <c r="F109" s="205" t="s">
        <v>6</v>
      </c>
      <c r="G109" s="206" t="s">
        <v>6</v>
      </c>
      <c r="H109" s="206" t="s">
        <v>6</v>
      </c>
      <c r="I109" s="206" t="s">
        <v>6</v>
      </c>
      <c r="J109" s="206"/>
      <c r="K109" s="1593"/>
      <c r="L109" s="1589"/>
    </row>
    <row r="110" spans="1:15" ht="22.5" customHeight="1">
      <c r="A110" s="9">
        <v>1</v>
      </c>
      <c r="B110" s="45" t="s">
        <v>15</v>
      </c>
      <c r="C110" s="55" t="s">
        <v>711</v>
      </c>
      <c r="D110" s="9" t="s">
        <v>16</v>
      </c>
      <c r="E110" s="192">
        <v>50000</v>
      </c>
      <c r="F110" s="192">
        <v>50000</v>
      </c>
      <c r="G110" s="192">
        <v>50000</v>
      </c>
      <c r="H110" s="192">
        <v>50000</v>
      </c>
      <c r="I110" s="192">
        <v>50000</v>
      </c>
      <c r="J110" s="82" t="s">
        <v>835</v>
      </c>
      <c r="K110" s="181" t="s">
        <v>715</v>
      </c>
      <c r="L110" s="9" t="s">
        <v>14</v>
      </c>
      <c r="M110" s="4"/>
    </row>
    <row r="111" spans="1:15" ht="21" customHeight="1">
      <c r="A111" s="6"/>
      <c r="B111" s="11" t="s">
        <v>17</v>
      </c>
      <c r="C111" s="50" t="s">
        <v>18</v>
      </c>
      <c r="D111" s="6"/>
      <c r="E111" s="253"/>
      <c r="F111" s="253"/>
      <c r="G111" s="253"/>
      <c r="H111" s="253"/>
      <c r="I111" s="253"/>
      <c r="J111" s="83" t="s">
        <v>733</v>
      </c>
      <c r="K111" s="49" t="s">
        <v>498</v>
      </c>
      <c r="L111" s="373"/>
      <c r="M111" s="4"/>
    </row>
    <row r="112" spans="1:15" ht="21" customHeight="1">
      <c r="A112" s="6"/>
      <c r="B112" s="11"/>
      <c r="C112" s="50" t="s">
        <v>19</v>
      </c>
      <c r="D112" s="6"/>
      <c r="E112" s="253"/>
      <c r="F112" s="253"/>
      <c r="G112" s="253"/>
      <c r="H112" s="253"/>
      <c r="I112" s="253"/>
      <c r="J112" s="83" t="s">
        <v>355</v>
      </c>
      <c r="K112" s="49"/>
      <c r="L112" s="537"/>
      <c r="M112" s="4"/>
    </row>
    <row r="113" spans="1:25" ht="21" customHeight="1">
      <c r="A113" s="6">
        <v>2</v>
      </c>
      <c r="B113" s="11" t="s">
        <v>1245</v>
      </c>
      <c r="C113" s="50" t="s">
        <v>1246</v>
      </c>
      <c r="D113" s="6" t="s">
        <v>1248</v>
      </c>
      <c r="E113" s="253">
        <v>20000</v>
      </c>
      <c r="F113" s="253">
        <v>20000</v>
      </c>
      <c r="G113" s="253">
        <v>20000</v>
      </c>
      <c r="H113" s="253">
        <v>20000</v>
      </c>
      <c r="I113" s="253">
        <v>20000</v>
      </c>
      <c r="J113" s="6" t="s">
        <v>8</v>
      </c>
      <c r="K113" s="49" t="s">
        <v>1249</v>
      </c>
      <c r="L113" s="6" t="s">
        <v>8</v>
      </c>
      <c r="M113" s="4"/>
    </row>
    <row r="114" spans="1:25" ht="21" customHeight="1">
      <c r="A114" s="6"/>
      <c r="B114" s="11" t="s">
        <v>173</v>
      </c>
      <c r="C114" s="50" t="s">
        <v>1247</v>
      </c>
      <c r="D114" s="6" t="s">
        <v>41</v>
      </c>
      <c r="E114" s="253"/>
      <c r="F114" s="253"/>
      <c r="G114" s="253"/>
      <c r="H114" s="253"/>
      <c r="I114" s="253"/>
      <c r="J114" s="83"/>
      <c r="K114" s="49" t="s">
        <v>1250</v>
      </c>
      <c r="L114" s="537"/>
      <c r="M114" s="4"/>
    </row>
    <row r="115" spans="1:25" ht="21" customHeight="1">
      <c r="A115" s="6"/>
      <c r="B115" s="11"/>
      <c r="C115" s="50"/>
      <c r="D115" s="6"/>
      <c r="E115" s="253"/>
      <c r="F115" s="253"/>
      <c r="G115" s="253"/>
      <c r="H115" s="253"/>
      <c r="I115" s="253"/>
      <c r="J115" s="83"/>
      <c r="K115" s="49" t="s">
        <v>1251</v>
      </c>
      <c r="L115" s="537"/>
      <c r="M115" s="4"/>
    </row>
    <row r="116" spans="1:25" ht="21" customHeight="1">
      <c r="A116" s="6"/>
      <c r="B116" s="11"/>
      <c r="C116" s="50"/>
      <c r="D116" s="6"/>
      <c r="E116" s="253"/>
      <c r="F116" s="253"/>
      <c r="G116" s="253"/>
      <c r="H116" s="253"/>
      <c r="I116" s="253"/>
      <c r="J116" s="83"/>
      <c r="K116" s="49" t="s">
        <v>1252</v>
      </c>
      <c r="L116" s="537"/>
      <c r="M116" s="4"/>
    </row>
    <row r="117" spans="1:25" ht="20.25" customHeight="1">
      <c r="A117" s="135">
        <v>3</v>
      </c>
      <c r="B117" s="73" t="s">
        <v>1298</v>
      </c>
      <c r="C117" s="50" t="s">
        <v>1246</v>
      </c>
      <c r="D117" s="6" t="s">
        <v>1248</v>
      </c>
      <c r="E117" s="253">
        <v>20000</v>
      </c>
      <c r="F117" s="253">
        <v>20000</v>
      </c>
      <c r="G117" s="253" t="s">
        <v>286</v>
      </c>
      <c r="H117" s="253" t="s">
        <v>286</v>
      </c>
      <c r="I117" s="253" t="s">
        <v>286</v>
      </c>
      <c r="J117" s="6" t="s">
        <v>8</v>
      </c>
      <c r="K117" s="49" t="s">
        <v>1301</v>
      </c>
      <c r="L117" s="6" t="s">
        <v>8</v>
      </c>
    </row>
    <row r="118" spans="1:25" ht="20.25" customHeight="1">
      <c r="A118" s="135"/>
      <c r="B118" s="73"/>
      <c r="C118" s="50" t="s">
        <v>1300</v>
      </c>
      <c r="D118" s="6" t="s">
        <v>41</v>
      </c>
      <c r="E118" s="253"/>
      <c r="F118" s="253"/>
      <c r="G118" s="253"/>
      <c r="H118" s="253"/>
      <c r="I118" s="253"/>
      <c r="J118" s="83"/>
      <c r="K118" s="49" t="s">
        <v>1302</v>
      </c>
      <c r="L118" s="537"/>
    </row>
    <row r="119" spans="1:25" ht="20.25" customHeight="1">
      <c r="A119" s="135"/>
      <c r="B119" s="73"/>
      <c r="C119" s="63"/>
      <c r="D119" s="74"/>
      <c r="E119" s="172"/>
      <c r="F119" s="264"/>
      <c r="G119" s="172"/>
      <c r="H119" s="172"/>
      <c r="I119" s="78"/>
      <c r="J119" s="84"/>
      <c r="K119" s="62" t="s">
        <v>1303</v>
      </c>
      <c r="L119" s="169"/>
    </row>
    <row r="120" spans="1:25" ht="20.25" customHeight="1">
      <c r="A120" s="135"/>
      <c r="B120" s="73"/>
      <c r="C120" s="63"/>
      <c r="D120" s="74"/>
      <c r="E120" s="172"/>
      <c r="F120" s="264"/>
      <c r="G120" s="172"/>
      <c r="H120" s="172"/>
      <c r="I120" s="78"/>
      <c r="J120" s="84"/>
      <c r="K120" s="62" t="s">
        <v>1304</v>
      </c>
      <c r="L120" s="169"/>
    </row>
    <row r="121" spans="1:25" ht="20.25" customHeight="1">
      <c r="A121" s="135"/>
      <c r="B121" s="73"/>
      <c r="C121" s="63"/>
      <c r="D121" s="74"/>
      <c r="E121" s="172"/>
      <c r="F121" s="264"/>
      <c r="G121" s="172"/>
      <c r="H121" s="172"/>
      <c r="I121" s="78"/>
      <c r="J121" s="84"/>
      <c r="K121" s="62" t="s">
        <v>1305</v>
      </c>
      <c r="L121" s="169"/>
    </row>
    <row r="122" spans="1:25" ht="20.25" customHeight="1">
      <c r="A122" s="135">
        <v>4</v>
      </c>
      <c r="B122" s="73" t="s">
        <v>1299</v>
      </c>
      <c r="C122" s="50" t="s">
        <v>1246</v>
      </c>
      <c r="D122" s="6" t="s">
        <v>1248</v>
      </c>
      <c r="E122" s="253">
        <v>20000</v>
      </c>
      <c r="F122" s="253">
        <v>20000</v>
      </c>
      <c r="G122" s="253">
        <v>20000</v>
      </c>
      <c r="H122" s="253">
        <v>20000</v>
      </c>
      <c r="I122" s="253">
        <v>20000</v>
      </c>
      <c r="J122" s="6" t="s">
        <v>8</v>
      </c>
      <c r="K122" s="6" t="s">
        <v>8</v>
      </c>
      <c r="L122" s="6" t="s">
        <v>8</v>
      </c>
    </row>
    <row r="123" spans="1:25" ht="20.25" customHeight="1">
      <c r="A123" s="510"/>
      <c r="B123" s="73"/>
      <c r="C123" s="50" t="s">
        <v>1306</v>
      </c>
      <c r="D123" s="6" t="s">
        <v>41</v>
      </c>
      <c r="E123" s="253"/>
      <c r="F123" s="253"/>
      <c r="G123" s="253"/>
      <c r="H123" s="253"/>
      <c r="I123" s="253"/>
      <c r="J123" s="83"/>
      <c r="K123" s="62"/>
      <c r="L123" s="169"/>
    </row>
    <row r="124" spans="1:25" ht="11.25" customHeight="1">
      <c r="A124" s="7"/>
      <c r="B124" s="20"/>
      <c r="C124" s="20"/>
      <c r="D124" s="20"/>
      <c r="E124" s="90"/>
      <c r="F124" s="90"/>
      <c r="G124" s="90"/>
      <c r="H124" s="90"/>
      <c r="I124" s="90"/>
      <c r="J124" s="150"/>
      <c r="K124" s="41"/>
      <c r="L124" s="42"/>
      <c r="M124" s="10"/>
      <c r="N124" s="5"/>
      <c r="O124" s="5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20.25" customHeight="1">
      <c r="A125" s="22"/>
      <c r="B125" s="23"/>
      <c r="C125" s="23"/>
      <c r="D125" s="23"/>
      <c r="E125" s="88"/>
      <c r="F125" s="88"/>
      <c r="G125" s="88"/>
      <c r="H125" s="88"/>
      <c r="I125" s="88"/>
      <c r="J125" s="149"/>
      <c r="K125" s="44"/>
      <c r="L125" s="38"/>
      <c r="M125" s="10"/>
      <c r="N125" s="5"/>
      <c r="O125" s="5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20.25" customHeight="1">
      <c r="A126" s="22"/>
      <c r="B126" s="23"/>
      <c r="C126" s="23"/>
      <c r="D126" s="23"/>
      <c r="E126" s="88"/>
      <c r="F126" s="88"/>
      <c r="G126" s="88"/>
      <c r="H126" s="88"/>
      <c r="I126" s="88"/>
      <c r="J126" s="149"/>
      <c r="K126" s="44"/>
      <c r="L126" s="38"/>
      <c r="M126" s="10"/>
      <c r="N126" s="5"/>
      <c r="O126" s="5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20.25" customHeight="1">
      <c r="A127" s="22"/>
      <c r="B127" s="23"/>
      <c r="C127" s="23"/>
      <c r="D127" s="23"/>
      <c r="E127" s="88"/>
      <c r="F127" s="88"/>
      <c r="G127" s="88"/>
      <c r="H127" s="88"/>
      <c r="I127" s="88"/>
      <c r="J127" s="149"/>
      <c r="K127" s="44"/>
      <c r="L127" s="38"/>
      <c r="M127" s="10"/>
      <c r="N127" s="5"/>
      <c r="O127" s="5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20.25" customHeight="1">
      <c r="A128" s="22"/>
      <c r="B128" s="23"/>
      <c r="C128" s="23"/>
      <c r="D128" s="22"/>
      <c r="E128" s="88"/>
      <c r="F128" s="88"/>
      <c r="G128" s="88"/>
      <c r="H128" s="88"/>
      <c r="I128" s="88"/>
      <c r="J128" s="149"/>
      <c r="K128" s="44"/>
      <c r="L128" s="22" t="s">
        <v>847</v>
      </c>
      <c r="M128" s="5"/>
    </row>
    <row r="129" spans="1:25" s="270" customFormat="1" ht="21" customHeight="1">
      <c r="A129" s="1594" t="s">
        <v>180</v>
      </c>
      <c r="B129" s="1594" t="s">
        <v>255</v>
      </c>
      <c r="C129" s="1594" t="s">
        <v>2</v>
      </c>
      <c r="D129" s="1036" t="s">
        <v>3</v>
      </c>
      <c r="E129" s="1595" t="s">
        <v>145</v>
      </c>
      <c r="F129" s="1596"/>
      <c r="G129" s="1596"/>
      <c r="H129" s="1596"/>
      <c r="I129" s="1597"/>
      <c r="J129" s="203" t="s">
        <v>181</v>
      </c>
      <c r="K129" s="180" t="s">
        <v>865</v>
      </c>
      <c r="L129" s="1058" t="s">
        <v>849</v>
      </c>
    </row>
    <row r="130" spans="1:25" s="270" customFormat="1" ht="21" customHeight="1">
      <c r="A130" s="1592"/>
      <c r="B130" s="1592"/>
      <c r="C130" s="1592"/>
      <c r="D130" s="135" t="s">
        <v>4</v>
      </c>
      <c r="E130" s="578">
        <v>2561</v>
      </c>
      <c r="F130" s="579">
        <v>2562</v>
      </c>
      <c r="G130" s="579">
        <v>2563</v>
      </c>
      <c r="H130" s="579">
        <v>2564</v>
      </c>
      <c r="I130" s="579">
        <v>2565</v>
      </c>
      <c r="J130" s="204" t="s">
        <v>182</v>
      </c>
      <c r="K130" s="1592" t="s">
        <v>864</v>
      </c>
      <c r="L130" s="1588" t="s">
        <v>848</v>
      </c>
    </row>
    <row r="131" spans="1:25" s="270" customFormat="1" ht="21" customHeight="1">
      <c r="A131" s="1593"/>
      <c r="B131" s="1593"/>
      <c r="C131" s="1593"/>
      <c r="D131" s="136"/>
      <c r="E131" s="205" t="s">
        <v>6</v>
      </c>
      <c r="F131" s="205" t="s">
        <v>6</v>
      </c>
      <c r="G131" s="206" t="s">
        <v>6</v>
      </c>
      <c r="H131" s="206" t="s">
        <v>6</v>
      </c>
      <c r="I131" s="206" t="s">
        <v>6</v>
      </c>
      <c r="J131" s="206"/>
      <c r="K131" s="1593"/>
      <c r="L131" s="1589"/>
    </row>
    <row r="132" spans="1:25" ht="20.25" customHeight="1">
      <c r="A132" s="137">
        <v>5</v>
      </c>
      <c r="B132" s="380" t="s">
        <v>226</v>
      </c>
      <c r="C132" s="369" t="s">
        <v>228</v>
      </c>
      <c r="D132" s="381" t="s">
        <v>166</v>
      </c>
      <c r="E132" s="260">
        <v>50000</v>
      </c>
      <c r="F132" s="260">
        <v>50000</v>
      </c>
      <c r="G132" s="260" t="s">
        <v>286</v>
      </c>
      <c r="H132" s="153" t="s">
        <v>286</v>
      </c>
      <c r="I132" s="153" t="s">
        <v>286</v>
      </c>
      <c r="J132" s="82" t="s">
        <v>835</v>
      </c>
      <c r="K132" s="67" t="s">
        <v>172</v>
      </c>
      <c r="L132" s="61" t="s">
        <v>14</v>
      </c>
    </row>
    <row r="133" spans="1:25" ht="20.25" customHeight="1">
      <c r="A133" s="510"/>
      <c r="B133" s="73" t="s">
        <v>227</v>
      </c>
      <c r="C133" s="63" t="s">
        <v>229</v>
      </c>
      <c r="D133" s="74" t="s">
        <v>167</v>
      </c>
      <c r="E133" s="172"/>
      <c r="F133" s="264"/>
      <c r="G133" s="172"/>
      <c r="H133" s="78"/>
      <c r="I133" s="78"/>
      <c r="J133" s="83" t="s">
        <v>733</v>
      </c>
      <c r="K133" s="62" t="s">
        <v>173</v>
      </c>
      <c r="L133" s="169"/>
    </row>
    <row r="134" spans="1:25" ht="20.25" customHeight="1">
      <c r="A134" s="510"/>
      <c r="B134" s="73"/>
      <c r="C134" s="63" t="s">
        <v>230</v>
      </c>
      <c r="D134" s="74" t="s">
        <v>168</v>
      </c>
      <c r="E134" s="172"/>
      <c r="F134" s="264"/>
      <c r="G134" s="172"/>
      <c r="H134" s="78"/>
      <c r="I134" s="78"/>
      <c r="J134" s="83" t="s">
        <v>355</v>
      </c>
      <c r="K134" s="62"/>
      <c r="L134" s="169"/>
    </row>
    <row r="135" spans="1:25" ht="20.25" customHeight="1">
      <c r="A135" s="510"/>
      <c r="B135" s="73"/>
      <c r="C135" s="63"/>
      <c r="D135" s="74" t="s">
        <v>169</v>
      </c>
      <c r="E135" s="172"/>
      <c r="F135" s="264"/>
      <c r="G135" s="172"/>
      <c r="H135" s="78"/>
      <c r="I135" s="78"/>
      <c r="J135" s="84"/>
      <c r="K135" s="62"/>
      <c r="L135" s="169"/>
    </row>
    <row r="136" spans="1:25" ht="20.25" customHeight="1">
      <c r="A136" s="510"/>
      <c r="B136" s="73"/>
      <c r="C136" s="63"/>
      <c r="D136" s="74" t="s">
        <v>170</v>
      </c>
      <c r="E136" s="172"/>
      <c r="F136" s="264"/>
      <c r="G136" s="172"/>
      <c r="H136" s="78"/>
      <c r="I136" s="78"/>
      <c r="J136" s="84"/>
      <c r="K136" s="62"/>
      <c r="L136" s="169"/>
    </row>
    <row r="137" spans="1:25" ht="20.25" customHeight="1">
      <c r="A137" s="510"/>
      <c r="B137" s="62"/>
      <c r="C137" s="63"/>
      <c r="D137" s="77" t="s">
        <v>171</v>
      </c>
      <c r="E137" s="172"/>
      <c r="F137" s="184"/>
      <c r="G137" s="172"/>
      <c r="H137" s="78"/>
      <c r="I137" s="78"/>
      <c r="J137" s="84"/>
      <c r="K137" s="62"/>
      <c r="L137" s="169"/>
    </row>
    <row r="138" spans="1:25" ht="20.25" customHeight="1">
      <c r="A138" s="6">
        <v>6</v>
      </c>
      <c r="B138" s="108" t="s">
        <v>238</v>
      </c>
      <c r="C138" s="123" t="s">
        <v>240</v>
      </c>
      <c r="D138" s="107" t="s">
        <v>243</v>
      </c>
      <c r="E138" s="171">
        <v>10000</v>
      </c>
      <c r="F138" s="171">
        <v>10000</v>
      </c>
      <c r="G138" s="171">
        <v>10000</v>
      </c>
      <c r="H138" s="171">
        <v>10000</v>
      </c>
      <c r="I138" s="171">
        <v>10000</v>
      </c>
      <c r="J138" s="6" t="s">
        <v>8</v>
      </c>
      <c r="K138" s="244" t="s">
        <v>245</v>
      </c>
      <c r="L138" s="6" t="s">
        <v>8</v>
      </c>
      <c r="M138" s="10"/>
      <c r="N138" s="5"/>
      <c r="O138" s="5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20.25" customHeight="1">
      <c r="A139" s="6"/>
      <c r="B139" s="108" t="s">
        <v>239</v>
      </c>
      <c r="C139" s="123" t="s">
        <v>241</v>
      </c>
      <c r="D139" s="107" t="s">
        <v>244</v>
      </c>
      <c r="E139" s="171"/>
      <c r="F139" s="171"/>
      <c r="G139" s="171"/>
      <c r="H139" s="171"/>
      <c r="I139" s="171"/>
      <c r="J139" s="83"/>
      <c r="K139" s="374" t="s">
        <v>246</v>
      </c>
      <c r="L139" s="6"/>
      <c r="M139" s="10"/>
      <c r="N139" s="5"/>
      <c r="O139" s="5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20.25" customHeight="1">
      <c r="A140" s="6"/>
      <c r="B140" s="108" t="s">
        <v>104</v>
      </c>
      <c r="C140" s="123" t="s">
        <v>242</v>
      </c>
      <c r="D140" s="107"/>
      <c r="E140" s="171"/>
      <c r="F140" s="171"/>
      <c r="G140" s="171"/>
      <c r="H140" s="171"/>
      <c r="I140" s="171"/>
      <c r="J140" s="83"/>
      <c r="K140" s="374" t="s">
        <v>247</v>
      </c>
      <c r="L140" s="6"/>
      <c r="M140" s="10"/>
      <c r="N140" s="5"/>
      <c r="O140" s="5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3.5" customHeight="1">
      <c r="A141" s="6"/>
      <c r="B141" s="11"/>
      <c r="C141" s="11"/>
      <c r="D141" s="11"/>
      <c r="E141" s="13"/>
      <c r="F141" s="13"/>
      <c r="G141" s="13"/>
      <c r="H141" s="13"/>
      <c r="I141" s="13"/>
      <c r="J141" s="147"/>
      <c r="K141" s="16"/>
      <c r="L141" s="373"/>
      <c r="M141" s="10"/>
      <c r="N141" s="5"/>
      <c r="O141" s="5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20.25" customHeight="1">
      <c r="A142" s="6">
        <v>7</v>
      </c>
      <c r="B142" s="11" t="s">
        <v>387</v>
      </c>
      <c r="C142" s="50" t="s">
        <v>389</v>
      </c>
      <c r="D142" s="6" t="s">
        <v>64</v>
      </c>
      <c r="E142" s="253">
        <v>20000</v>
      </c>
      <c r="F142" s="171">
        <v>20000</v>
      </c>
      <c r="G142" s="153" t="s">
        <v>286</v>
      </c>
      <c r="H142" s="153" t="s">
        <v>286</v>
      </c>
      <c r="I142" s="153" t="s">
        <v>286</v>
      </c>
      <c r="J142" s="190" t="s">
        <v>8</v>
      </c>
      <c r="K142" s="49" t="s">
        <v>461</v>
      </c>
      <c r="L142" s="6" t="s">
        <v>8</v>
      </c>
      <c r="M142" s="10"/>
      <c r="N142" s="5"/>
      <c r="O142" s="5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20.25" customHeight="1">
      <c r="A143" s="107"/>
      <c r="B143" s="11" t="s">
        <v>388</v>
      </c>
      <c r="C143" s="11" t="s">
        <v>390</v>
      </c>
      <c r="D143" s="6"/>
      <c r="E143" s="13"/>
      <c r="F143" s="13"/>
      <c r="G143" s="13"/>
      <c r="H143" s="13"/>
      <c r="I143" s="13"/>
      <c r="J143" s="199"/>
      <c r="K143" s="374" t="s">
        <v>462</v>
      </c>
      <c r="L143" s="378"/>
      <c r="M143" s="10"/>
      <c r="N143" s="5"/>
      <c r="O143" s="5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0.25" customHeight="1">
      <c r="A144" s="107"/>
      <c r="B144" s="108"/>
      <c r="C144" s="244"/>
      <c r="D144" s="107"/>
      <c r="E144" s="153"/>
      <c r="F144" s="153"/>
      <c r="G144" s="153"/>
      <c r="H144" s="153"/>
      <c r="I144" s="153"/>
      <c r="J144" s="163"/>
      <c r="K144" s="244" t="s">
        <v>460</v>
      </c>
      <c r="L144" s="193"/>
      <c r="M144" s="10"/>
      <c r="N144" s="5"/>
      <c r="O144" s="5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20.25" customHeight="1">
      <c r="A145" s="58"/>
      <c r="B145" s="73"/>
      <c r="C145" s="62"/>
      <c r="D145" s="72"/>
      <c r="E145" s="171"/>
      <c r="F145" s="264"/>
      <c r="G145" s="171"/>
      <c r="H145" s="171"/>
      <c r="I145" s="153"/>
      <c r="J145" s="116"/>
      <c r="K145" s="66"/>
      <c r="L145" s="65"/>
    </row>
    <row r="146" spans="1:25" ht="20.25" customHeight="1">
      <c r="A146" s="59"/>
      <c r="B146" s="382"/>
      <c r="C146" s="69"/>
      <c r="D146" s="383"/>
      <c r="E146" s="71"/>
      <c r="F146" s="384"/>
      <c r="G146" s="71"/>
      <c r="H146" s="71"/>
      <c r="I146" s="71"/>
      <c r="J146" s="151"/>
      <c r="K146" s="103"/>
      <c r="L146" s="170"/>
    </row>
    <row r="147" spans="1:25" ht="20.25" customHeight="1">
      <c r="A147" s="22"/>
      <c r="B147" s="23"/>
      <c r="C147" s="23"/>
      <c r="D147" s="23"/>
      <c r="E147" s="88"/>
      <c r="F147" s="88"/>
      <c r="G147" s="88"/>
      <c r="H147" s="88"/>
      <c r="I147" s="88"/>
      <c r="J147" s="149"/>
      <c r="K147" s="44"/>
      <c r="L147" s="38"/>
      <c r="M147" s="10"/>
      <c r="N147" s="5"/>
      <c r="O147" s="5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20.25" customHeight="1">
      <c r="A148" s="22"/>
      <c r="B148" s="23"/>
      <c r="C148" s="23"/>
      <c r="D148" s="23"/>
      <c r="E148" s="88"/>
      <c r="F148" s="88"/>
      <c r="G148" s="88"/>
      <c r="H148" s="88"/>
      <c r="I148" s="88"/>
      <c r="J148" s="149"/>
      <c r="K148" s="44"/>
      <c r="L148" s="38"/>
      <c r="M148" s="10"/>
      <c r="N148" s="5"/>
      <c r="O148" s="5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0.25" customHeight="1">
      <c r="A149" s="22"/>
      <c r="B149" s="23"/>
      <c r="C149" s="23"/>
      <c r="D149" s="23"/>
      <c r="E149" s="88"/>
      <c r="F149" s="88"/>
      <c r="G149" s="88"/>
      <c r="H149" s="88"/>
      <c r="I149" s="88"/>
      <c r="J149" s="149"/>
      <c r="K149" s="44"/>
      <c r="L149" s="38"/>
      <c r="M149" s="10"/>
      <c r="N149" s="5"/>
      <c r="O149" s="5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20.25" customHeight="1">
      <c r="A150" s="22"/>
      <c r="B150" s="23"/>
      <c r="C150" s="23"/>
      <c r="D150" s="23"/>
      <c r="E150" s="88"/>
      <c r="F150" s="88"/>
      <c r="G150" s="88"/>
      <c r="H150" s="88"/>
      <c r="I150" s="88"/>
      <c r="J150" s="149"/>
      <c r="K150" s="44"/>
      <c r="L150" s="38"/>
      <c r="M150" s="10"/>
      <c r="N150" s="5"/>
      <c r="O150" s="5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20.25" customHeight="1">
      <c r="A151" s="22"/>
      <c r="B151" s="23"/>
      <c r="C151" s="23"/>
      <c r="D151" s="23"/>
      <c r="E151" s="88"/>
      <c r="F151" s="88"/>
      <c r="G151" s="88"/>
      <c r="H151" s="88"/>
      <c r="I151" s="88"/>
      <c r="J151" s="149"/>
      <c r="K151" s="44"/>
      <c r="L151" s="38"/>
      <c r="M151" s="10"/>
      <c r="N151" s="5"/>
      <c r="O151" s="5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s="1287" customFormat="1" ht="22.5" customHeight="1">
      <c r="E152" s="1288"/>
      <c r="F152" s="1288"/>
      <c r="G152" s="1288"/>
      <c r="H152" s="1288"/>
      <c r="I152" s="1288"/>
      <c r="J152" s="1288"/>
      <c r="N152" s="1289"/>
      <c r="O152" s="1289"/>
    </row>
    <row r="170" spans="5:15" s="1290" customFormat="1" ht="22.5" customHeight="1">
      <c r="E170" s="1291"/>
      <c r="F170" s="1291"/>
      <c r="G170" s="1291"/>
      <c r="H170" s="1291"/>
      <c r="I170" s="1291"/>
      <c r="J170" s="1292"/>
      <c r="N170" s="1293"/>
      <c r="O170" s="1293"/>
    </row>
    <row r="171" spans="5:15" s="1290" customFormat="1" ht="20.25" customHeight="1">
      <c r="E171" s="1291"/>
      <c r="F171" s="1291"/>
      <c r="G171" s="1291"/>
      <c r="H171" s="1291"/>
      <c r="I171" s="1291"/>
      <c r="J171" s="1292"/>
      <c r="M171" s="1293"/>
      <c r="N171" s="1293"/>
    </row>
    <row r="172" spans="5:15" s="1290" customFormat="1" ht="20.25" customHeight="1">
      <c r="E172" s="1291"/>
      <c r="F172" s="1291"/>
      <c r="G172" s="1291"/>
      <c r="H172" s="1291"/>
      <c r="I172" s="1291"/>
      <c r="J172" s="1292"/>
      <c r="M172" s="1293"/>
      <c r="N172" s="1293"/>
    </row>
    <row r="173" spans="5:15" s="1290" customFormat="1" ht="20.25" customHeight="1">
      <c r="E173" s="1291"/>
      <c r="F173" s="1291"/>
      <c r="G173" s="1291"/>
      <c r="H173" s="1291"/>
      <c r="I173" s="1291"/>
      <c r="J173" s="1292"/>
      <c r="M173" s="1293"/>
      <c r="N173" s="1293"/>
    </row>
    <row r="174" spans="5:15" s="1290" customFormat="1" ht="20.25" customHeight="1">
      <c r="E174" s="1291"/>
      <c r="F174" s="1291"/>
      <c r="G174" s="1291"/>
      <c r="H174" s="1291"/>
      <c r="I174" s="1291"/>
      <c r="J174" s="1292"/>
      <c r="M174" s="1293"/>
      <c r="N174" s="1293"/>
    </row>
    <row r="175" spans="5:15" s="1290" customFormat="1" ht="20.25" customHeight="1">
      <c r="E175" s="1291"/>
      <c r="F175" s="1291"/>
      <c r="G175" s="1291"/>
      <c r="H175" s="1291"/>
      <c r="I175" s="1291"/>
      <c r="J175" s="1292"/>
      <c r="M175" s="1293"/>
      <c r="N175" s="1293"/>
    </row>
    <row r="176" spans="5:15" s="1290" customFormat="1" ht="20.25" customHeight="1">
      <c r="E176" s="1291"/>
      <c r="F176" s="1291"/>
      <c r="G176" s="1291"/>
      <c r="H176" s="1291"/>
      <c r="I176" s="1291"/>
      <c r="J176" s="1292"/>
      <c r="M176" s="1293"/>
      <c r="N176" s="1293"/>
    </row>
    <row r="177" spans="5:14" s="1290" customFormat="1" ht="20.25" customHeight="1">
      <c r="E177" s="1291"/>
      <c r="F177" s="1291"/>
      <c r="G177" s="1291"/>
      <c r="H177" s="1291"/>
      <c r="I177" s="1291"/>
      <c r="J177" s="1292"/>
      <c r="M177" s="1293"/>
      <c r="N177" s="1293"/>
    </row>
    <row r="178" spans="5:14" s="1290" customFormat="1" ht="20.25" customHeight="1">
      <c r="E178" s="1291"/>
      <c r="F178" s="1291"/>
      <c r="G178" s="1291"/>
      <c r="H178" s="1291"/>
      <c r="I178" s="1291"/>
      <c r="J178" s="1292"/>
      <c r="M178" s="1293"/>
      <c r="N178" s="1293"/>
    </row>
    <row r="179" spans="5:14" s="1290" customFormat="1" ht="20.25" customHeight="1">
      <c r="E179" s="1291"/>
      <c r="F179" s="1291"/>
      <c r="G179" s="1291"/>
      <c r="H179" s="1291"/>
      <c r="I179" s="1291"/>
      <c r="J179" s="1292"/>
      <c r="M179" s="1293"/>
      <c r="N179" s="1293"/>
    </row>
  </sheetData>
  <mergeCells count="45">
    <mergeCell ref="A54:A56"/>
    <mergeCell ref="B54:B56"/>
    <mergeCell ref="L29:L30"/>
    <mergeCell ref="A28:A30"/>
    <mergeCell ref="B28:B30"/>
    <mergeCell ref="C28:C30"/>
    <mergeCell ref="E28:I28"/>
    <mergeCell ref="K29:K30"/>
    <mergeCell ref="C54:C56"/>
    <mergeCell ref="E54:I54"/>
    <mergeCell ref="K55:K56"/>
    <mergeCell ref="L55:L56"/>
    <mergeCell ref="L11:L12"/>
    <mergeCell ref="A3:L3"/>
    <mergeCell ref="A4:L4"/>
    <mergeCell ref="A5:L5"/>
    <mergeCell ref="A6:L6"/>
    <mergeCell ref="A7:L7"/>
    <mergeCell ref="A8:L8"/>
    <mergeCell ref="A10:A12"/>
    <mergeCell ref="B10:B12"/>
    <mergeCell ref="C10:C12"/>
    <mergeCell ref="E10:I10"/>
    <mergeCell ref="K11:K12"/>
    <mergeCell ref="A129:A131"/>
    <mergeCell ref="B129:B131"/>
    <mergeCell ref="C129:C131"/>
    <mergeCell ref="E129:I129"/>
    <mergeCell ref="L108:L109"/>
    <mergeCell ref="A107:A109"/>
    <mergeCell ref="B107:B109"/>
    <mergeCell ref="C107:C109"/>
    <mergeCell ref="E107:I107"/>
    <mergeCell ref="K108:K109"/>
    <mergeCell ref="K130:K131"/>
    <mergeCell ref="L130:L131"/>
    <mergeCell ref="A103:L103"/>
    <mergeCell ref="A104:L104"/>
    <mergeCell ref="A105:L105"/>
    <mergeCell ref="L80:L81"/>
    <mergeCell ref="A79:A81"/>
    <mergeCell ref="B79:B81"/>
    <mergeCell ref="C79:C81"/>
    <mergeCell ref="E79:I79"/>
    <mergeCell ref="K80:K81"/>
  </mergeCells>
  <pageMargins left="0.19685039370078741" right="0.19685039370078741" top="0.55118110236220474" bottom="0.19685039370078741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Y115"/>
  <sheetViews>
    <sheetView view="pageBreakPreview" topLeftCell="A95" zoomScale="84" zoomScaleNormal="100" zoomScaleSheetLayoutView="84" workbookViewId="0">
      <selection activeCell="J154" sqref="J154"/>
    </sheetView>
  </sheetViews>
  <sheetFormatPr defaultRowHeight="20.25" customHeight="1"/>
  <cols>
    <col min="1" max="1" width="3" style="3" customWidth="1"/>
    <col min="2" max="2" width="26.125" style="3" customWidth="1"/>
    <col min="3" max="3" width="19.125" style="3" customWidth="1"/>
    <col min="4" max="4" width="19.5" style="3" customWidth="1"/>
    <col min="5" max="9" width="7" style="91" customWidth="1"/>
    <col min="10" max="10" width="7.375" style="144" customWidth="1"/>
    <col min="11" max="11" width="15.625" style="3" customWidth="1"/>
    <col min="12" max="12" width="9.375" style="3" customWidth="1"/>
    <col min="13" max="13" width="4.875" style="3" customWidth="1"/>
    <col min="14" max="14" width="9" style="40"/>
    <col min="15" max="15" width="14.25" style="40" customWidth="1"/>
    <col min="16" max="16384" width="9" style="3"/>
  </cols>
  <sheetData>
    <row r="1" spans="1:25" ht="20.25" customHeight="1">
      <c r="L1" s="395" t="s">
        <v>847</v>
      </c>
    </row>
    <row r="2" spans="1:25" ht="20.25" customHeight="1">
      <c r="A2" s="1601" t="s">
        <v>0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25" customHeight="1">
      <c r="A3" s="1601" t="s">
        <v>1834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601"/>
      <c r="M3" s="1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0.25" customHeight="1">
      <c r="A4" s="1607" t="s">
        <v>1</v>
      </c>
      <c r="B4" s="1607"/>
      <c r="C4" s="1607"/>
      <c r="D4" s="1607"/>
      <c r="E4" s="1607"/>
      <c r="F4" s="1607"/>
      <c r="G4" s="1607"/>
      <c r="H4" s="1607"/>
      <c r="I4" s="1607"/>
      <c r="J4" s="1607"/>
      <c r="K4" s="1607"/>
      <c r="L4" s="1607"/>
      <c r="M4" s="106"/>
      <c r="N4" s="118"/>
      <c r="O4" s="118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1" customHeight="1">
      <c r="A5" s="1603" t="s">
        <v>735</v>
      </c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</row>
    <row r="6" spans="1:25" ht="21" customHeight="1">
      <c r="A6" s="1603" t="s">
        <v>2436</v>
      </c>
      <c r="B6" s="1583"/>
      <c r="C6" s="1583"/>
      <c r="D6" s="1583"/>
      <c r="E6" s="1583"/>
      <c r="F6" s="1583"/>
      <c r="G6" s="1583"/>
      <c r="H6" s="1583"/>
      <c r="I6" s="1583"/>
      <c r="J6" s="1583"/>
      <c r="K6" s="1583"/>
      <c r="L6" s="1583"/>
    </row>
    <row r="7" spans="1:25" ht="21" customHeight="1">
      <c r="A7" s="1606" t="s">
        <v>737</v>
      </c>
      <c r="B7" s="1606"/>
      <c r="C7" s="1606"/>
      <c r="D7" s="1606"/>
      <c r="E7" s="1606"/>
      <c r="F7" s="1606"/>
      <c r="G7" s="1606"/>
      <c r="H7" s="1606"/>
      <c r="I7" s="1606"/>
      <c r="J7" s="1606"/>
      <c r="K7" s="1606"/>
      <c r="L7" s="1606"/>
    </row>
    <row r="8" spans="1:25" ht="21" customHeight="1">
      <c r="A8" s="515" t="s">
        <v>976</v>
      </c>
      <c r="B8" s="515"/>
      <c r="C8" s="515"/>
      <c r="D8" s="515"/>
      <c r="E8" s="155"/>
      <c r="F8" s="155"/>
      <c r="G8" s="155"/>
      <c r="H8" s="155"/>
      <c r="I8" s="155"/>
      <c r="J8" s="157"/>
      <c r="K8" s="515"/>
      <c r="L8" s="515"/>
    </row>
    <row r="9" spans="1:25" s="270" customFormat="1" ht="21" customHeight="1">
      <c r="A9" s="1594" t="s">
        <v>180</v>
      </c>
      <c r="B9" s="1594" t="s">
        <v>255</v>
      </c>
      <c r="C9" s="1594" t="s">
        <v>2</v>
      </c>
      <c r="D9" s="1270" t="s">
        <v>3</v>
      </c>
      <c r="E9" s="1595" t="s">
        <v>145</v>
      </c>
      <c r="F9" s="1596"/>
      <c r="G9" s="1596"/>
      <c r="H9" s="1596"/>
      <c r="I9" s="1597"/>
      <c r="J9" s="203" t="s">
        <v>181</v>
      </c>
      <c r="K9" s="180" t="s">
        <v>865</v>
      </c>
      <c r="L9" s="1270" t="s">
        <v>849</v>
      </c>
    </row>
    <row r="10" spans="1:25" s="270" customFormat="1" ht="21" customHeight="1">
      <c r="A10" s="1592"/>
      <c r="B10" s="1592"/>
      <c r="C10" s="1592"/>
      <c r="D10" s="135" t="s">
        <v>4</v>
      </c>
      <c r="E10" s="578">
        <v>2561</v>
      </c>
      <c r="F10" s="578">
        <v>2562</v>
      </c>
      <c r="G10" s="578">
        <v>2563</v>
      </c>
      <c r="H10" s="578">
        <v>2564</v>
      </c>
      <c r="I10" s="578">
        <v>2565</v>
      </c>
      <c r="J10" s="204" t="s">
        <v>182</v>
      </c>
      <c r="K10" s="1592" t="s">
        <v>864</v>
      </c>
      <c r="L10" s="1592" t="s">
        <v>848</v>
      </c>
    </row>
    <row r="11" spans="1:25" s="270" customFormat="1" ht="21" customHeight="1">
      <c r="A11" s="1593"/>
      <c r="B11" s="1593"/>
      <c r="C11" s="1593"/>
      <c r="D11" s="136"/>
      <c r="E11" s="205" t="s">
        <v>6</v>
      </c>
      <c r="F11" s="205" t="s">
        <v>6</v>
      </c>
      <c r="G11" s="206" t="s">
        <v>6</v>
      </c>
      <c r="H11" s="206" t="s">
        <v>6</v>
      </c>
      <c r="I11" s="206" t="s">
        <v>6</v>
      </c>
      <c r="J11" s="206"/>
      <c r="K11" s="1593"/>
      <c r="L11" s="1593"/>
    </row>
    <row r="12" spans="1:25" ht="20.25" customHeight="1">
      <c r="A12" s="128">
        <v>1</v>
      </c>
      <c r="B12" s="28" t="s">
        <v>275</v>
      </c>
      <c r="C12" s="15" t="s">
        <v>276</v>
      </c>
      <c r="D12" s="195" t="s">
        <v>760</v>
      </c>
      <c r="E12" s="258">
        <v>30000</v>
      </c>
      <c r="F12" s="258">
        <v>30000</v>
      </c>
      <c r="G12" s="258">
        <v>50000</v>
      </c>
      <c r="H12" s="258">
        <v>50000</v>
      </c>
      <c r="I12" s="258">
        <v>50000</v>
      </c>
      <c r="J12" s="82" t="s">
        <v>2420</v>
      </c>
      <c r="K12" s="468" t="s">
        <v>1844</v>
      </c>
      <c r="L12" s="129" t="s">
        <v>14</v>
      </c>
    </row>
    <row r="13" spans="1:25" ht="20.25" customHeight="1">
      <c r="A13" s="408"/>
      <c r="B13" s="28"/>
      <c r="C13" s="195" t="s">
        <v>277</v>
      </c>
      <c r="D13" s="28" t="s">
        <v>415</v>
      </c>
      <c r="E13" s="89"/>
      <c r="F13" s="89"/>
      <c r="G13" s="89"/>
      <c r="H13" s="153"/>
      <c r="I13" s="153"/>
      <c r="J13" s="83" t="s">
        <v>2421</v>
      </c>
      <c r="K13" s="398" t="s">
        <v>1845</v>
      </c>
      <c r="L13" s="122"/>
    </row>
    <row r="14" spans="1:25" ht="20.25" customHeight="1">
      <c r="A14" s="408"/>
      <c r="B14" s="26"/>
      <c r="C14" s="195" t="s">
        <v>2315</v>
      </c>
      <c r="D14" s="28"/>
      <c r="E14" s="89"/>
      <c r="F14" s="89"/>
      <c r="G14" s="89"/>
      <c r="H14" s="171"/>
      <c r="I14" s="171"/>
      <c r="J14" s="83" t="s">
        <v>2422</v>
      </c>
      <c r="K14" s="124" t="s">
        <v>1846</v>
      </c>
      <c r="L14" s="122"/>
    </row>
    <row r="15" spans="1:25" ht="21.75" customHeight="1">
      <c r="A15" s="107"/>
      <c r="B15" s="26"/>
      <c r="C15" s="50" t="s">
        <v>2316</v>
      </c>
      <c r="D15" s="28"/>
      <c r="E15" s="89"/>
      <c r="F15" s="89"/>
      <c r="G15" s="89"/>
      <c r="H15" s="171"/>
      <c r="I15" s="171"/>
      <c r="J15" s="190"/>
      <c r="K15" s="124"/>
      <c r="L15" s="378"/>
    </row>
    <row r="16" spans="1:25" ht="20.25" customHeight="1">
      <c r="A16" s="107">
        <v>2</v>
      </c>
      <c r="B16" s="11" t="s">
        <v>738</v>
      </c>
      <c r="C16" s="15" t="s">
        <v>740</v>
      </c>
      <c r="D16" s="46" t="s">
        <v>617</v>
      </c>
      <c r="E16" s="253">
        <v>30000</v>
      </c>
      <c r="F16" s="253">
        <v>30000</v>
      </c>
      <c r="G16" s="253">
        <v>20000</v>
      </c>
      <c r="H16" s="253">
        <v>20000</v>
      </c>
      <c r="I16" s="253">
        <v>20000</v>
      </c>
      <c r="J16" s="147" t="s">
        <v>2423</v>
      </c>
      <c r="K16" s="49" t="s">
        <v>723</v>
      </c>
      <c r="L16" s="378" t="s">
        <v>8</v>
      </c>
    </row>
    <row r="17" spans="1:13" ht="20.25" customHeight="1">
      <c r="A17" s="107"/>
      <c r="B17" s="11" t="s">
        <v>1847</v>
      </c>
      <c r="C17" s="15" t="s">
        <v>739</v>
      </c>
      <c r="D17" s="46" t="s">
        <v>761</v>
      </c>
      <c r="E17" s="253"/>
      <c r="F17" s="253"/>
      <c r="G17" s="253"/>
      <c r="H17" s="253"/>
      <c r="I17" s="253"/>
      <c r="J17" s="147" t="s">
        <v>2424</v>
      </c>
      <c r="K17" s="39" t="s">
        <v>215</v>
      </c>
      <c r="L17" s="94"/>
    </row>
    <row r="18" spans="1:13" ht="20.25" customHeight="1">
      <c r="A18" s="107"/>
      <c r="B18" s="11" t="s">
        <v>120</v>
      </c>
      <c r="C18" s="15" t="s">
        <v>741</v>
      </c>
      <c r="D18" s="19"/>
      <c r="E18" s="253"/>
      <c r="F18" s="253"/>
      <c r="G18" s="253"/>
      <c r="H18" s="253"/>
      <c r="I18" s="253"/>
      <c r="J18" s="147" t="s">
        <v>1848</v>
      </c>
      <c r="K18" s="16"/>
      <c r="L18" s="111"/>
    </row>
    <row r="19" spans="1:13" ht="20.25" customHeight="1">
      <c r="A19" s="107"/>
      <c r="B19" s="108"/>
      <c r="C19" s="123"/>
      <c r="D19" s="107"/>
      <c r="E19" s="171"/>
      <c r="F19" s="171"/>
      <c r="G19" s="171"/>
      <c r="H19" s="171"/>
      <c r="I19" s="171"/>
      <c r="J19" s="116" t="s">
        <v>2425</v>
      </c>
      <c r="K19" s="401"/>
      <c r="L19" s="378"/>
    </row>
    <row r="20" spans="1:13" ht="20.25" customHeight="1">
      <c r="A20" s="107">
        <v>3</v>
      </c>
      <c r="B20" s="108" t="s">
        <v>1849</v>
      </c>
      <c r="C20" s="123" t="s">
        <v>1851</v>
      </c>
      <c r="D20" s="107" t="s">
        <v>1855</v>
      </c>
      <c r="E20" s="171"/>
      <c r="F20" s="171"/>
      <c r="G20" s="171">
        <v>30000</v>
      </c>
      <c r="H20" s="171">
        <v>30000</v>
      </c>
      <c r="I20" s="171">
        <v>30000</v>
      </c>
      <c r="J20" s="116" t="s">
        <v>2426</v>
      </c>
      <c r="K20" s="401" t="s">
        <v>1859</v>
      </c>
      <c r="L20" s="378" t="s">
        <v>8</v>
      </c>
    </row>
    <row r="21" spans="1:13" ht="20.25" customHeight="1">
      <c r="A21" s="107"/>
      <c r="B21" s="108" t="s">
        <v>1850</v>
      </c>
      <c r="C21" s="123" t="s">
        <v>1854</v>
      </c>
      <c r="D21" s="107" t="s">
        <v>1856</v>
      </c>
      <c r="E21" s="171"/>
      <c r="F21" s="171"/>
      <c r="G21" s="171"/>
      <c r="H21" s="171"/>
      <c r="I21" s="171"/>
      <c r="J21" s="116" t="s">
        <v>2427</v>
      </c>
      <c r="K21" s="401" t="s">
        <v>1860</v>
      </c>
      <c r="L21" s="378"/>
    </row>
    <row r="22" spans="1:13" ht="20.25" customHeight="1">
      <c r="A22" s="107"/>
      <c r="B22" s="108" t="s">
        <v>93</v>
      </c>
      <c r="C22" s="123" t="s">
        <v>1852</v>
      </c>
      <c r="D22" s="107" t="s">
        <v>1857</v>
      </c>
      <c r="E22" s="171"/>
      <c r="F22" s="171"/>
      <c r="G22" s="171"/>
      <c r="H22" s="171"/>
      <c r="I22" s="171"/>
      <c r="J22" s="116" t="s">
        <v>2428</v>
      </c>
      <c r="K22" s="401" t="s">
        <v>1861</v>
      </c>
      <c r="L22" s="378"/>
    </row>
    <row r="23" spans="1:13" ht="20.25" customHeight="1">
      <c r="A23" s="107"/>
      <c r="B23" s="108"/>
      <c r="C23" s="123" t="s">
        <v>1853</v>
      </c>
      <c r="D23" s="107"/>
      <c r="E23" s="171"/>
      <c r="F23" s="171"/>
      <c r="G23" s="171"/>
      <c r="H23" s="171"/>
      <c r="I23" s="171"/>
      <c r="J23" s="116"/>
      <c r="K23" s="401" t="s">
        <v>1862</v>
      </c>
      <c r="L23" s="378"/>
    </row>
    <row r="24" spans="1:13" ht="20.25" customHeight="1">
      <c r="A24" s="121"/>
      <c r="B24" s="126"/>
      <c r="C24" s="491"/>
      <c r="D24" s="121"/>
      <c r="E24" s="421"/>
      <c r="F24" s="421"/>
      <c r="G24" s="421"/>
      <c r="H24" s="421"/>
      <c r="I24" s="421"/>
      <c r="J24" s="422"/>
      <c r="K24" s="1412" t="s">
        <v>1863</v>
      </c>
      <c r="L24" s="1413"/>
    </row>
    <row r="25" spans="1:13" ht="20.25" customHeight="1">
      <c r="A25" s="399"/>
      <c r="B25" s="391"/>
      <c r="C25" s="391"/>
      <c r="D25" s="400"/>
      <c r="E25" s="393"/>
      <c r="F25" s="393"/>
      <c r="G25" s="393"/>
      <c r="H25" s="393"/>
      <c r="I25" s="393"/>
      <c r="J25" s="394"/>
      <c r="K25" s="131"/>
      <c r="L25" s="131"/>
    </row>
    <row r="26" spans="1:13" ht="20.25" customHeight="1">
      <c r="A26" s="399"/>
      <c r="B26" s="391"/>
      <c r="C26" s="391"/>
      <c r="D26" s="400"/>
      <c r="E26" s="393"/>
      <c r="F26" s="393"/>
      <c r="G26" s="393"/>
      <c r="H26" s="393"/>
      <c r="I26" s="393"/>
      <c r="J26" s="394"/>
      <c r="K26" s="131"/>
      <c r="L26" s="131"/>
    </row>
    <row r="27" spans="1:13" ht="20.25" customHeight="1">
      <c r="A27" s="399"/>
      <c r="B27" s="391"/>
      <c r="C27" s="391"/>
      <c r="D27" s="400"/>
      <c r="E27" s="393"/>
      <c r="F27" s="393"/>
      <c r="G27" s="393"/>
      <c r="H27" s="393"/>
      <c r="I27" s="393"/>
      <c r="J27" s="394"/>
      <c r="K27" s="131"/>
      <c r="L27" s="131"/>
    </row>
    <row r="28" spans="1:13" ht="20.25" customHeight="1">
      <c r="A28" s="399"/>
      <c r="B28" s="23"/>
      <c r="C28" s="278"/>
      <c r="D28" s="52"/>
      <c r="E28" s="88"/>
      <c r="F28" s="88"/>
      <c r="G28" s="88"/>
      <c r="H28" s="88"/>
      <c r="I28" s="88"/>
      <c r="J28" s="149"/>
      <c r="K28" s="44"/>
      <c r="L28" s="395" t="s">
        <v>847</v>
      </c>
      <c r="M28" s="327"/>
    </row>
    <row r="29" spans="1:13" s="270" customFormat="1" ht="21" customHeight="1">
      <c r="A29" s="1594" t="s">
        <v>180</v>
      </c>
      <c r="B29" s="1594" t="s">
        <v>255</v>
      </c>
      <c r="C29" s="1594" t="s">
        <v>2</v>
      </c>
      <c r="D29" s="1211" t="s">
        <v>3</v>
      </c>
      <c r="E29" s="1595" t="s">
        <v>145</v>
      </c>
      <c r="F29" s="1596"/>
      <c r="G29" s="1596"/>
      <c r="H29" s="1596"/>
      <c r="I29" s="1597"/>
      <c r="J29" s="203" t="s">
        <v>181</v>
      </c>
      <c r="K29" s="180" t="s">
        <v>865</v>
      </c>
      <c r="L29" s="1211" t="s">
        <v>849</v>
      </c>
    </row>
    <row r="30" spans="1:13" s="270" customFormat="1" ht="21" customHeight="1">
      <c r="A30" s="1592"/>
      <c r="B30" s="1592"/>
      <c r="C30" s="1592"/>
      <c r="D30" s="135" t="s">
        <v>4</v>
      </c>
      <c r="E30" s="578">
        <v>2561</v>
      </c>
      <c r="F30" s="578">
        <v>2562</v>
      </c>
      <c r="G30" s="578">
        <v>2563</v>
      </c>
      <c r="H30" s="578">
        <v>2564</v>
      </c>
      <c r="I30" s="578">
        <v>2565</v>
      </c>
      <c r="J30" s="204" t="s">
        <v>182</v>
      </c>
      <c r="K30" s="1592" t="s">
        <v>864</v>
      </c>
      <c r="L30" s="1592" t="s">
        <v>848</v>
      </c>
    </row>
    <row r="31" spans="1:13" s="270" customFormat="1" ht="21" customHeight="1">
      <c r="A31" s="1593"/>
      <c r="B31" s="1593"/>
      <c r="C31" s="1593"/>
      <c r="D31" s="136"/>
      <c r="E31" s="205" t="s">
        <v>6</v>
      </c>
      <c r="F31" s="205" t="s">
        <v>6</v>
      </c>
      <c r="G31" s="206" t="s">
        <v>6</v>
      </c>
      <c r="H31" s="206" t="s">
        <v>6</v>
      </c>
      <c r="I31" s="206" t="s">
        <v>6</v>
      </c>
      <c r="J31" s="206"/>
      <c r="K31" s="1593"/>
      <c r="L31" s="1593"/>
    </row>
    <row r="32" spans="1:13" ht="23.25" customHeight="1">
      <c r="A32" s="107">
        <v>4</v>
      </c>
      <c r="B32" s="28" t="s">
        <v>1864</v>
      </c>
      <c r="C32" s="195" t="s">
        <v>1266</v>
      </c>
      <c r="D32" s="165" t="s">
        <v>1269</v>
      </c>
      <c r="E32" s="371">
        <v>30000</v>
      </c>
      <c r="F32" s="371">
        <v>30000</v>
      </c>
      <c r="G32" s="371">
        <v>20000</v>
      </c>
      <c r="H32" s="371">
        <v>20000</v>
      </c>
      <c r="I32" s="371">
        <v>20000</v>
      </c>
      <c r="J32" s="507" t="s">
        <v>96</v>
      </c>
      <c r="K32" s="56" t="s">
        <v>1271</v>
      </c>
      <c r="L32" s="378" t="s">
        <v>14</v>
      </c>
    </row>
    <row r="33" spans="1:13" ht="20.25" customHeight="1">
      <c r="A33" s="107"/>
      <c r="B33" s="28" t="s">
        <v>1865</v>
      </c>
      <c r="C33" s="15" t="s">
        <v>1267</v>
      </c>
      <c r="D33" s="165" t="s">
        <v>1270</v>
      </c>
      <c r="E33" s="371"/>
      <c r="F33" s="371"/>
      <c r="G33" s="371"/>
      <c r="H33" s="493"/>
      <c r="I33" s="493"/>
      <c r="J33" s="822" t="s">
        <v>1660</v>
      </c>
      <c r="K33" s="124" t="s">
        <v>460</v>
      </c>
      <c r="L33" s="122"/>
    </row>
    <row r="34" spans="1:13" ht="24.75" customHeight="1">
      <c r="A34" s="107"/>
      <c r="B34" s="11"/>
      <c r="C34" s="50" t="s">
        <v>1866</v>
      </c>
      <c r="D34" s="46" t="s">
        <v>1869</v>
      </c>
      <c r="E34" s="494"/>
      <c r="F34" s="494"/>
      <c r="G34" s="494"/>
      <c r="H34" s="493"/>
      <c r="I34" s="493"/>
      <c r="J34" s="822" t="s">
        <v>1870</v>
      </c>
      <c r="K34" s="195" t="s">
        <v>280</v>
      </c>
      <c r="L34" s="122"/>
    </row>
    <row r="35" spans="1:13" ht="20.25" customHeight="1">
      <c r="A35" s="6"/>
      <c r="B35" s="11"/>
      <c r="C35" s="15" t="s">
        <v>1268</v>
      </c>
      <c r="D35" s="46"/>
      <c r="E35" s="253"/>
      <c r="F35" s="253"/>
      <c r="G35" s="253"/>
      <c r="H35" s="253"/>
      <c r="I35" s="253"/>
      <c r="J35" s="190"/>
      <c r="K35" s="195" t="s">
        <v>279</v>
      </c>
      <c r="L35" s="378"/>
      <c r="M35" s="327"/>
    </row>
    <row r="36" spans="1:13" ht="20.25" customHeight="1">
      <c r="A36" s="6"/>
      <c r="B36" s="11"/>
      <c r="C36" s="15" t="s">
        <v>1867</v>
      </c>
      <c r="D36" s="17"/>
      <c r="E36" s="253"/>
      <c r="F36" s="253"/>
      <c r="G36" s="253"/>
      <c r="H36" s="253"/>
      <c r="I36" s="253"/>
      <c r="J36" s="190"/>
      <c r="K36" s="401" t="s">
        <v>214</v>
      </c>
      <c r="L36" s="94"/>
      <c r="M36" s="327"/>
    </row>
    <row r="37" spans="1:13" ht="20.25" customHeight="1">
      <c r="A37" s="107"/>
      <c r="B37" s="11"/>
      <c r="C37" s="15" t="s">
        <v>1868</v>
      </c>
      <c r="D37" s="46"/>
      <c r="E37" s="253"/>
      <c r="F37" s="253"/>
      <c r="G37" s="253"/>
      <c r="H37" s="253"/>
      <c r="I37" s="253"/>
      <c r="J37" s="190"/>
      <c r="K37" s="110" t="s">
        <v>130</v>
      </c>
      <c r="L37" s="378"/>
    </row>
    <row r="38" spans="1:13" ht="20.25" customHeight="1">
      <c r="A38" s="107">
        <v>5</v>
      </c>
      <c r="B38" s="11" t="s">
        <v>1871</v>
      </c>
      <c r="C38" s="15" t="s">
        <v>1873</v>
      </c>
      <c r="D38" s="46" t="s">
        <v>1874</v>
      </c>
      <c r="E38" s="253" t="s">
        <v>286</v>
      </c>
      <c r="F38" s="253">
        <v>30000</v>
      </c>
      <c r="G38" s="253">
        <v>30000</v>
      </c>
      <c r="H38" s="253">
        <v>30000</v>
      </c>
      <c r="I38" s="253">
        <v>30000</v>
      </c>
      <c r="J38" s="147" t="s">
        <v>1881</v>
      </c>
      <c r="K38" s="110" t="s">
        <v>1878</v>
      </c>
      <c r="L38" s="378"/>
    </row>
    <row r="39" spans="1:13" ht="20.25" customHeight="1">
      <c r="A39" s="107"/>
      <c r="B39" s="11" t="s">
        <v>1872</v>
      </c>
      <c r="C39" s="15" t="s">
        <v>1874</v>
      </c>
      <c r="D39" s="46" t="s">
        <v>93</v>
      </c>
      <c r="E39" s="253"/>
      <c r="F39" s="253"/>
      <c r="G39" s="253"/>
      <c r="H39" s="253"/>
      <c r="I39" s="253"/>
      <c r="J39" s="147" t="s">
        <v>1882</v>
      </c>
      <c r="K39" s="110" t="s">
        <v>1879</v>
      </c>
      <c r="L39" s="378"/>
    </row>
    <row r="40" spans="1:13" ht="20.25" customHeight="1">
      <c r="A40" s="107"/>
      <c r="B40" s="11"/>
      <c r="C40" s="15" t="s">
        <v>1875</v>
      </c>
      <c r="D40" s="46"/>
      <c r="E40" s="253"/>
      <c r="F40" s="253"/>
      <c r="G40" s="253"/>
      <c r="H40" s="253"/>
      <c r="I40" s="253"/>
      <c r="J40" s="190"/>
      <c r="K40" s="110" t="s">
        <v>1880</v>
      </c>
      <c r="L40" s="378"/>
    </row>
    <row r="41" spans="1:13" ht="20.25" customHeight="1">
      <c r="A41" s="107"/>
      <c r="B41" s="11"/>
      <c r="C41" s="15" t="s">
        <v>1876</v>
      </c>
      <c r="D41" s="46"/>
      <c r="E41" s="253"/>
      <c r="F41" s="253"/>
      <c r="G41" s="253"/>
      <c r="H41" s="253"/>
      <c r="I41" s="253"/>
      <c r="J41" s="190"/>
      <c r="K41" s="110"/>
      <c r="L41" s="378"/>
    </row>
    <row r="42" spans="1:13" ht="20.25" customHeight="1">
      <c r="A42" s="107"/>
      <c r="B42" s="11"/>
      <c r="C42" s="15" t="s">
        <v>1877</v>
      </c>
      <c r="D42" s="46"/>
      <c r="E42" s="253"/>
      <c r="F42" s="253"/>
      <c r="G42" s="253"/>
      <c r="H42" s="253"/>
      <c r="I42" s="253"/>
      <c r="J42" s="190"/>
      <c r="K42" s="110"/>
      <c r="L42" s="378"/>
    </row>
    <row r="43" spans="1:13" ht="20.25" customHeight="1">
      <c r="A43" s="107"/>
      <c r="B43" s="108"/>
      <c r="C43" s="123"/>
      <c r="D43" s="107"/>
      <c r="E43" s="171"/>
      <c r="F43" s="171"/>
      <c r="G43" s="171"/>
      <c r="H43" s="171"/>
      <c r="I43" s="171"/>
      <c r="J43" s="197"/>
      <c r="K43" s="26"/>
      <c r="L43" s="378"/>
    </row>
    <row r="44" spans="1:13" ht="20.25" customHeight="1">
      <c r="A44" s="121"/>
      <c r="B44" s="126"/>
      <c r="C44" s="491"/>
      <c r="D44" s="467"/>
      <c r="E44" s="156"/>
      <c r="F44" s="156"/>
      <c r="G44" s="156"/>
      <c r="H44" s="156"/>
      <c r="I44" s="156"/>
      <c r="J44" s="158"/>
      <c r="K44" s="30"/>
      <c r="L44" s="397"/>
    </row>
    <row r="53" spans="1:13" ht="23.25">
      <c r="A53" s="389"/>
      <c r="B53" s="390"/>
      <c r="C53" s="391"/>
      <c r="D53" s="392"/>
      <c r="E53" s="393"/>
      <c r="F53" s="393"/>
      <c r="G53" s="393"/>
      <c r="H53" s="393"/>
      <c r="I53" s="393"/>
      <c r="J53" s="394"/>
      <c r="K53" s="118"/>
      <c r="L53" s="395"/>
      <c r="M53" s="106"/>
    </row>
    <row r="54" spans="1:13" ht="23.25">
      <c r="A54" s="389"/>
      <c r="B54" s="390"/>
      <c r="C54" s="391"/>
      <c r="D54" s="392"/>
      <c r="E54" s="393"/>
      <c r="F54" s="393"/>
      <c r="G54" s="393"/>
      <c r="H54" s="393"/>
      <c r="I54" s="393"/>
      <c r="J54" s="394"/>
      <c r="K54" s="118"/>
      <c r="L54" s="395" t="s">
        <v>847</v>
      </c>
      <c r="M54" s="106"/>
    </row>
    <row r="55" spans="1:13" ht="21" customHeight="1">
      <c r="A55" s="1603" t="s">
        <v>735</v>
      </c>
      <c r="B55" s="1583"/>
      <c r="C55" s="1583"/>
      <c r="D55" s="1583"/>
      <c r="E55" s="1583"/>
      <c r="F55" s="1583"/>
      <c r="G55" s="1583"/>
      <c r="H55" s="1583"/>
      <c r="I55" s="1583"/>
      <c r="J55" s="1583"/>
      <c r="K55" s="1583"/>
      <c r="L55" s="1583"/>
    </row>
    <row r="56" spans="1:13" ht="21" customHeight="1">
      <c r="A56" s="1603" t="s">
        <v>2436</v>
      </c>
      <c r="B56" s="1583"/>
      <c r="C56" s="1583"/>
      <c r="D56" s="1583"/>
      <c r="E56" s="1583"/>
      <c r="F56" s="1583"/>
      <c r="G56" s="1583"/>
      <c r="H56" s="1583"/>
      <c r="I56" s="1583"/>
      <c r="J56" s="1583"/>
      <c r="K56" s="1583"/>
      <c r="L56" s="1583"/>
    </row>
    <row r="57" spans="1:13" ht="21" customHeight="1">
      <c r="A57" s="1606" t="s">
        <v>737</v>
      </c>
      <c r="B57" s="1606"/>
      <c r="C57" s="1606"/>
      <c r="D57" s="1606"/>
      <c r="E57" s="1606"/>
      <c r="F57" s="1606"/>
      <c r="G57" s="1606"/>
      <c r="H57" s="1606"/>
      <c r="I57" s="1606"/>
      <c r="J57" s="1606"/>
      <c r="K57" s="1606"/>
      <c r="L57" s="1606"/>
    </row>
    <row r="58" spans="1:13" ht="21" customHeight="1">
      <c r="A58" s="515" t="s">
        <v>878</v>
      </c>
      <c r="B58" s="515"/>
      <c r="C58" s="515"/>
      <c r="D58" s="515"/>
      <c r="E58" s="155"/>
      <c r="F58" s="155"/>
      <c r="G58" s="155"/>
      <c r="H58" s="155"/>
      <c r="I58" s="155"/>
      <c r="J58" s="157"/>
      <c r="K58" s="515"/>
      <c r="L58" s="515"/>
    </row>
    <row r="59" spans="1:13" s="270" customFormat="1" ht="21" customHeight="1">
      <c r="A59" s="1594" t="s">
        <v>180</v>
      </c>
      <c r="B59" s="1594" t="s">
        <v>255</v>
      </c>
      <c r="C59" s="1594" t="s">
        <v>2</v>
      </c>
      <c r="D59" s="1211" t="s">
        <v>3</v>
      </c>
      <c r="E59" s="1595" t="s">
        <v>145</v>
      </c>
      <c r="F59" s="1596"/>
      <c r="G59" s="1596"/>
      <c r="H59" s="1596"/>
      <c r="I59" s="1597"/>
      <c r="J59" s="203" t="s">
        <v>181</v>
      </c>
      <c r="K59" s="180" t="s">
        <v>865</v>
      </c>
      <c r="L59" s="1211" t="s">
        <v>849</v>
      </c>
    </row>
    <row r="60" spans="1:13" s="270" customFormat="1" ht="21" customHeight="1">
      <c r="A60" s="1592"/>
      <c r="B60" s="1592"/>
      <c r="C60" s="1592"/>
      <c r="D60" s="135" t="s">
        <v>4</v>
      </c>
      <c r="E60" s="578">
        <v>2561</v>
      </c>
      <c r="F60" s="578">
        <v>2562</v>
      </c>
      <c r="G60" s="578">
        <v>2563</v>
      </c>
      <c r="H60" s="578">
        <v>2564</v>
      </c>
      <c r="I60" s="578">
        <v>2565</v>
      </c>
      <c r="J60" s="204" t="s">
        <v>182</v>
      </c>
      <c r="K60" s="1592" t="s">
        <v>864</v>
      </c>
      <c r="L60" s="1592" t="s">
        <v>848</v>
      </c>
    </row>
    <row r="61" spans="1:13" s="270" customFormat="1" ht="21" customHeight="1">
      <c r="A61" s="1593"/>
      <c r="B61" s="1593"/>
      <c r="C61" s="1593"/>
      <c r="D61" s="136"/>
      <c r="E61" s="205" t="s">
        <v>6</v>
      </c>
      <c r="F61" s="205" t="s">
        <v>6</v>
      </c>
      <c r="G61" s="206" t="s">
        <v>6</v>
      </c>
      <c r="H61" s="206" t="s">
        <v>6</v>
      </c>
      <c r="I61" s="206" t="s">
        <v>6</v>
      </c>
      <c r="J61" s="206"/>
      <c r="K61" s="1593"/>
      <c r="L61" s="1593"/>
    </row>
    <row r="62" spans="1:13" ht="20.25" customHeight="1">
      <c r="A62" s="128">
        <v>1</v>
      </c>
      <c r="B62" s="539" t="s">
        <v>781</v>
      </c>
      <c r="C62" s="243" t="s">
        <v>779</v>
      </c>
      <c r="D62" s="821" t="s">
        <v>1841</v>
      </c>
      <c r="E62" s="1522">
        <v>1000000</v>
      </c>
      <c r="F62" s="1522">
        <v>1000000</v>
      </c>
      <c r="G62" s="1522">
        <v>750000</v>
      </c>
      <c r="H62" s="1522">
        <v>750000</v>
      </c>
      <c r="I62" s="1522">
        <v>750000</v>
      </c>
      <c r="J62" s="82" t="s">
        <v>1839</v>
      </c>
      <c r="K62" s="540" t="s">
        <v>722</v>
      </c>
      <c r="L62" s="129" t="s">
        <v>14</v>
      </c>
    </row>
    <row r="63" spans="1:13" ht="20.25" customHeight="1">
      <c r="A63" s="408"/>
      <c r="B63" s="108" t="s">
        <v>777</v>
      </c>
      <c r="C63" s="245" t="s">
        <v>780</v>
      </c>
      <c r="D63" s="113" t="s">
        <v>1842</v>
      </c>
      <c r="E63" s="153"/>
      <c r="F63" s="153"/>
      <c r="G63" s="153"/>
      <c r="H63" s="153"/>
      <c r="I63" s="153"/>
      <c r="J63" s="83" t="s">
        <v>1840</v>
      </c>
      <c r="K63" s="124" t="s">
        <v>215</v>
      </c>
      <c r="L63" s="122"/>
    </row>
    <row r="64" spans="1:13" ht="20.25" customHeight="1">
      <c r="A64" s="408"/>
      <c r="B64" s="388"/>
      <c r="C64" s="244"/>
      <c r="D64" s="107"/>
      <c r="E64" s="171"/>
      <c r="F64" s="171"/>
      <c r="G64" s="171"/>
      <c r="H64" s="171"/>
      <c r="I64" s="171"/>
      <c r="J64" s="83" t="s">
        <v>497</v>
      </c>
      <c r="K64" s="124"/>
      <c r="L64" s="122"/>
    </row>
    <row r="65" spans="1:25" ht="27" customHeight="1">
      <c r="A65" s="107">
        <v>2</v>
      </c>
      <c r="B65" s="386" t="s">
        <v>1253</v>
      </c>
      <c r="C65" s="28" t="s">
        <v>1254</v>
      </c>
      <c r="D65" s="262" t="s">
        <v>1255</v>
      </c>
      <c r="E65" s="371">
        <v>80000</v>
      </c>
      <c r="F65" s="371">
        <v>80000</v>
      </c>
      <c r="G65" s="371">
        <v>70000</v>
      </c>
      <c r="H65" s="371">
        <v>70000</v>
      </c>
      <c r="I65" s="371">
        <v>70000</v>
      </c>
      <c r="J65" s="345" t="s">
        <v>1843</v>
      </c>
      <c r="K65" s="124" t="s">
        <v>722</v>
      </c>
      <c r="L65" s="107" t="s">
        <v>8</v>
      </c>
    </row>
    <row r="66" spans="1:25" ht="24.75" customHeight="1">
      <c r="A66" s="107"/>
      <c r="B66" s="386" t="s">
        <v>1835</v>
      </c>
      <c r="C66" s="28" t="s">
        <v>1836</v>
      </c>
      <c r="D66" s="819" t="s">
        <v>1838</v>
      </c>
      <c r="E66" s="371"/>
      <c r="F66" s="371"/>
      <c r="G66" s="371"/>
      <c r="H66" s="371"/>
      <c r="I66" s="371"/>
      <c r="J66" s="153" t="s">
        <v>130</v>
      </c>
      <c r="K66" s="124" t="s">
        <v>215</v>
      </c>
      <c r="L66" s="107"/>
    </row>
    <row r="67" spans="1:25" ht="20.25" customHeight="1">
      <c r="A67" s="506"/>
      <c r="B67" s="108"/>
      <c r="C67" s="245" t="s">
        <v>1837</v>
      </c>
      <c r="D67" s="111" t="s">
        <v>482</v>
      </c>
      <c r="E67" s="493"/>
      <c r="F67" s="493"/>
      <c r="G67" s="493"/>
      <c r="H67" s="493"/>
      <c r="I67" s="493"/>
      <c r="J67" s="365"/>
      <c r="K67" s="244"/>
      <c r="L67" s="107"/>
    </row>
    <row r="68" spans="1:25" ht="20.25" customHeight="1">
      <c r="A68" s="107"/>
      <c r="B68" s="388"/>
      <c r="C68" s="244"/>
      <c r="D68" s="107"/>
      <c r="E68" s="171"/>
      <c r="F68" s="171"/>
      <c r="G68" s="171"/>
      <c r="H68" s="171"/>
      <c r="I68" s="171"/>
      <c r="J68" s="196"/>
      <c r="K68" s="124"/>
      <c r="L68" s="122"/>
      <c r="M68" s="1"/>
    </row>
    <row r="69" spans="1:25" ht="8.25" customHeight="1">
      <c r="A69" s="121"/>
      <c r="B69" s="20"/>
      <c r="C69" s="330"/>
      <c r="D69" s="48"/>
      <c r="E69" s="90"/>
      <c r="F69" s="90"/>
      <c r="G69" s="90"/>
      <c r="H69" s="90"/>
      <c r="I69" s="90"/>
      <c r="J69" s="150"/>
      <c r="K69" s="41"/>
      <c r="L69" s="132"/>
      <c r="M69" s="327"/>
    </row>
    <row r="70" spans="1:25" ht="20.25" customHeight="1">
      <c r="A70" s="399"/>
      <c r="B70" s="23"/>
      <c r="C70" s="278"/>
      <c r="D70" s="52"/>
      <c r="E70" s="88"/>
      <c r="F70" s="88"/>
      <c r="G70" s="88"/>
      <c r="H70" s="88"/>
      <c r="I70" s="88"/>
      <c r="J70" s="149"/>
      <c r="K70" s="44"/>
      <c r="L70" s="131"/>
      <c r="M70" s="327"/>
    </row>
    <row r="71" spans="1:25" ht="20.25" customHeight="1">
      <c r="A71" s="399"/>
      <c r="B71" s="23"/>
      <c r="C71" s="278"/>
      <c r="D71" s="52"/>
      <c r="E71" s="88"/>
      <c r="F71" s="88"/>
      <c r="G71" s="88"/>
      <c r="H71" s="88"/>
      <c r="I71" s="88"/>
      <c r="J71" s="149"/>
      <c r="K71" s="44"/>
      <c r="L71" s="131"/>
      <c r="M71" s="327"/>
    </row>
    <row r="72" spans="1:25" ht="20.25" customHeight="1">
      <c r="A72" s="399"/>
      <c r="B72" s="23"/>
      <c r="C72" s="278"/>
      <c r="D72" s="52"/>
      <c r="E72" s="88"/>
      <c r="F72" s="88"/>
      <c r="G72" s="88"/>
      <c r="H72" s="88"/>
      <c r="I72" s="88"/>
      <c r="J72" s="149"/>
      <c r="K72" s="44"/>
      <c r="L72" s="131"/>
      <c r="M72" s="327"/>
    </row>
    <row r="73" spans="1:25" ht="20.25" customHeight="1">
      <c r="A73" s="399"/>
      <c r="B73" s="23"/>
      <c r="C73" s="278"/>
      <c r="D73" s="52"/>
      <c r="E73" s="88"/>
      <c r="F73" s="88"/>
      <c r="G73" s="88"/>
      <c r="H73" s="88"/>
      <c r="I73" s="88"/>
      <c r="J73" s="149"/>
      <c r="K73" s="44"/>
      <c r="L73" s="131"/>
      <c r="M73" s="327"/>
    </row>
    <row r="74" spans="1:25" ht="20.25" customHeight="1">
      <c r="A74" s="399"/>
      <c r="B74" s="23"/>
      <c r="C74" s="278"/>
      <c r="D74" s="52"/>
      <c r="E74" s="88"/>
      <c r="F74" s="88"/>
      <c r="G74" s="88"/>
      <c r="H74" s="88"/>
      <c r="I74" s="88"/>
      <c r="J74" s="149"/>
      <c r="K74" s="44"/>
      <c r="L74" s="131"/>
      <c r="M74" s="327"/>
    </row>
    <row r="75" spans="1:25" ht="20.25" customHeight="1">
      <c r="A75" s="399"/>
      <c r="B75" s="23"/>
      <c r="C75" s="278"/>
      <c r="D75" s="52"/>
      <c r="E75" s="88"/>
      <c r="F75" s="88"/>
      <c r="G75" s="88"/>
      <c r="H75" s="88"/>
      <c r="I75" s="88"/>
      <c r="J75" s="149"/>
      <c r="K75" s="44"/>
      <c r="L75" s="131"/>
      <c r="M75" s="327"/>
    </row>
    <row r="76" spans="1:25" ht="20.25" customHeight="1">
      <c r="A76" s="399"/>
      <c r="B76" s="23"/>
      <c r="C76" s="278"/>
      <c r="D76" s="52"/>
      <c r="E76" s="88"/>
      <c r="F76" s="88"/>
      <c r="G76" s="88"/>
      <c r="H76" s="88"/>
      <c r="I76" s="88"/>
      <c r="J76" s="149"/>
      <c r="K76" s="44"/>
      <c r="L76" s="131"/>
      <c r="M76" s="327"/>
    </row>
    <row r="77" spans="1:25" ht="20.25" customHeight="1">
      <c r="A77" s="399"/>
      <c r="B77" s="23"/>
      <c r="C77" s="278"/>
      <c r="D77" s="52"/>
      <c r="E77" s="88"/>
      <c r="F77" s="88"/>
      <c r="G77" s="88"/>
      <c r="H77" s="88"/>
      <c r="I77" s="88"/>
      <c r="J77" s="149"/>
      <c r="K77" s="44"/>
      <c r="L77" s="131"/>
      <c r="M77" s="327"/>
    </row>
    <row r="78" spans="1:25" ht="20.25" customHeight="1">
      <c r="A78" s="399"/>
      <c r="B78" s="23"/>
      <c r="C78" s="278"/>
      <c r="D78" s="52"/>
      <c r="E78" s="88"/>
      <c r="F78" s="88"/>
      <c r="G78" s="88"/>
      <c r="H78" s="88"/>
      <c r="I78" s="88"/>
      <c r="J78" s="149"/>
      <c r="K78" s="44"/>
      <c r="M78" s="327"/>
    </row>
    <row r="79" spans="1:25" ht="20.25" customHeight="1">
      <c r="A79" s="399"/>
      <c r="B79" s="23"/>
      <c r="C79" s="278"/>
      <c r="D79" s="52"/>
      <c r="E79" s="88"/>
      <c r="F79" s="88"/>
      <c r="G79" s="88"/>
      <c r="H79" s="88"/>
      <c r="I79" s="88"/>
      <c r="J79" s="149"/>
      <c r="K79" s="44"/>
      <c r="L79" s="395" t="s">
        <v>847</v>
      </c>
      <c r="M79" s="327"/>
    </row>
    <row r="80" spans="1:25" ht="24" customHeight="1">
      <c r="A80" s="1603" t="s">
        <v>735</v>
      </c>
      <c r="B80" s="1583"/>
      <c r="C80" s="1583"/>
      <c r="D80" s="1583"/>
      <c r="E80" s="1583"/>
      <c r="F80" s="1583"/>
      <c r="G80" s="1583"/>
      <c r="H80" s="1583"/>
      <c r="I80" s="1583"/>
      <c r="J80" s="1583"/>
      <c r="K80" s="1583"/>
      <c r="L80" s="1583"/>
      <c r="M80" s="106"/>
      <c r="N80" s="118"/>
      <c r="O80" s="118"/>
      <c r="P80" s="106"/>
      <c r="Q80" s="106"/>
      <c r="R80" s="106"/>
      <c r="S80" s="106"/>
      <c r="T80" s="106"/>
      <c r="U80" s="106"/>
      <c r="V80" s="106"/>
      <c r="W80" s="106"/>
      <c r="X80" s="106"/>
      <c r="Y80" s="106"/>
    </row>
    <row r="81" spans="1:25" ht="21" customHeight="1">
      <c r="A81" s="1603" t="s">
        <v>2436</v>
      </c>
      <c r="B81" s="1583"/>
      <c r="C81" s="1583"/>
      <c r="D81" s="1583"/>
      <c r="E81" s="1583"/>
      <c r="F81" s="1583"/>
      <c r="G81" s="1583"/>
      <c r="H81" s="1583"/>
      <c r="I81" s="1583"/>
      <c r="J81" s="1583"/>
      <c r="K81" s="1583"/>
      <c r="L81" s="1583"/>
    </row>
    <row r="82" spans="1:25" ht="24" customHeight="1">
      <c r="A82" s="1606" t="s">
        <v>737</v>
      </c>
      <c r="B82" s="1606"/>
      <c r="C82" s="1606"/>
      <c r="D82" s="1606"/>
      <c r="E82" s="1606"/>
      <c r="F82" s="1606"/>
      <c r="G82" s="1606"/>
      <c r="H82" s="1606"/>
      <c r="I82" s="1606"/>
      <c r="J82" s="1606"/>
      <c r="K82" s="1606"/>
      <c r="L82" s="1606"/>
      <c r="M82" s="106"/>
      <c r="N82" s="118"/>
      <c r="O82" s="118"/>
      <c r="P82" s="106"/>
      <c r="Q82" s="106"/>
      <c r="R82" s="106"/>
      <c r="S82" s="106"/>
      <c r="T82" s="106"/>
      <c r="U82" s="106"/>
      <c r="V82" s="106"/>
      <c r="W82" s="106"/>
      <c r="X82" s="106"/>
      <c r="Y82" s="106"/>
    </row>
    <row r="83" spans="1:25" ht="24" customHeight="1">
      <c r="A83" s="385" t="s">
        <v>997</v>
      </c>
      <c r="B83" s="515"/>
      <c r="C83" s="515"/>
      <c r="D83" s="516"/>
      <c r="E83" s="155"/>
      <c r="F83" s="155"/>
      <c r="G83" s="155"/>
      <c r="H83" s="155"/>
      <c r="I83" s="155"/>
      <c r="J83" s="157"/>
      <c r="K83" s="515"/>
      <c r="L83" s="516"/>
      <c r="M83" s="106"/>
      <c r="N83" s="118"/>
      <c r="O83" s="118"/>
      <c r="P83" s="106"/>
      <c r="Q83" s="106"/>
      <c r="R83" s="106"/>
      <c r="S83" s="106"/>
      <c r="T83" s="106"/>
      <c r="U83" s="106"/>
      <c r="V83" s="106"/>
      <c r="W83" s="106"/>
      <c r="X83" s="106"/>
      <c r="Y83" s="106"/>
    </row>
    <row r="84" spans="1:25" s="270" customFormat="1" ht="21" customHeight="1">
      <c r="A84" s="1594" t="s">
        <v>180</v>
      </c>
      <c r="B84" s="1594" t="s">
        <v>255</v>
      </c>
      <c r="C84" s="1594" t="s">
        <v>2</v>
      </c>
      <c r="D84" s="511" t="s">
        <v>3</v>
      </c>
      <c r="E84" s="1595" t="s">
        <v>145</v>
      </c>
      <c r="F84" s="1596"/>
      <c r="G84" s="1596"/>
      <c r="H84" s="1596"/>
      <c r="I84" s="1597"/>
      <c r="J84" s="203" t="s">
        <v>181</v>
      </c>
      <c r="K84" s="180" t="s">
        <v>865</v>
      </c>
      <c r="L84" s="511" t="s">
        <v>849</v>
      </c>
    </row>
    <row r="85" spans="1:25" s="270" customFormat="1" ht="21" customHeight="1">
      <c r="A85" s="1592"/>
      <c r="B85" s="1592"/>
      <c r="C85" s="1592"/>
      <c r="D85" s="135" t="s">
        <v>4</v>
      </c>
      <c r="E85" s="578">
        <v>2561</v>
      </c>
      <c r="F85" s="578">
        <v>2562</v>
      </c>
      <c r="G85" s="578">
        <v>2563</v>
      </c>
      <c r="H85" s="578">
        <v>2564</v>
      </c>
      <c r="I85" s="578">
        <v>2565</v>
      </c>
      <c r="J85" s="204" t="s">
        <v>182</v>
      </c>
      <c r="K85" s="1592" t="s">
        <v>864</v>
      </c>
      <c r="L85" s="1592" t="s">
        <v>848</v>
      </c>
    </row>
    <row r="86" spans="1:25" s="270" customFormat="1" ht="21" customHeight="1">
      <c r="A86" s="1593"/>
      <c r="B86" s="1593"/>
      <c r="C86" s="1593"/>
      <c r="D86" s="136"/>
      <c r="E86" s="205" t="s">
        <v>6</v>
      </c>
      <c r="F86" s="205" t="s">
        <v>6</v>
      </c>
      <c r="G86" s="206" t="s">
        <v>6</v>
      </c>
      <c r="H86" s="206" t="s">
        <v>6</v>
      </c>
      <c r="I86" s="206" t="s">
        <v>6</v>
      </c>
      <c r="J86" s="206"/>
      <c r="K86" s="1593"/>
      <c r="L86" s="1593"/>
    </row>
    <row r="87" spans="1:25" ht="20.25" customHeight="1">
      <c r="A87" s="135">
        <v>1</v>
      </c>
      <c r="B87" s="377" t="s">
        <v>1256</v>
      </c>
      <c r="C87" s="244" t="s">
        <v>719</v>
      </c>
      <c r="D87" s="107" t="s">
        <v>92</v>
      </c>
      <c r="E87" s="171">
        <v>5000</v>
      </c>
      <c r="F87" s="171">
        <v>5000</v>
      </c>
      <c r="G87" s="171">
        <v>5000</v>
      </c>
      <c r="H87" s="171">
        <v>5000</v>
      </c>
      <c r="I87" s="171">
        <v>5000</v>
      </c>
      <c r="J87" s="83" t="s">
        <v>835</v>
      </c>
      <c r="K87" s="124" t="s">
        <v>721</v>
      </c>
      <c r="L87" s="122" t="s">
        <v>14</v>
      </c>
      <c r="M87" s="106"/>
      <c r="N87" s="118"/>
      <c r="O87" s="118"/>
      <c r="P87" s="106"/>
      <c r="Q87" s="106"/>
      <c r="R87" s="106"/>
      <c r="S87" s="106"/>
      <c r="T87" s="106"/>
      <c r="U87" s="106"/>
      <c r="V87" s="106"/>
      <c r="W87" s="106"/>
      <c r="X87" s="106"/>
      <c r="Y87" s="106"/>
    </row>
    <row r="88" spans="1:25" ht="20.25" customHeight="1">
      <c r="A88" s="510"/>
      <c r="B88" s="377" t="s">
        <v>1257</v>
      </c>
      <c r="C88" s="112"/>
      <c r="D88" s="27"/>
      <c r="E88" s="171"/>
      <c r="F88" s="171"/>
      <c r="G88" s="171"/>
      <c r="H88" s="171"/>
      <c r="I88" s="171"/>
      <c r="J88" s="83" t="s">
        <v>733</v>
      </c>
      <c r="K88" s="124" t="s">
        <v>119</v>
      </c>
      <c r="L88" s="122"/>
      <c r="M88" s="106"/>
      <c r="N88" s="118"/>
      <c r="O88" s="118"/>
      <c r="P88" s="106"/>
      <c r="Q88" s="106"/>
      <c r="R88" s="106"/>
      <c r="S88" s="106"/>
      <c r="T88" s="106"/>
      <c r="U88" s="106"/>
      <c r="V88" s="106"/>
      <c r="W88" s="106"/>
      <c r="X88" s="106"/>
      <c r="Y88" s="106"/>
    </row>
    <row r="89" spans="1:25" ht="18.75" customHeight="1">
      <c r="A89" s="510"/>
      <c r="B89" s="483"/>
      <c r="C89" s="483"/>
      <c r="D89" s="107"/>
      <c r="E89" s="164"/>
      <c r="F89" s="164"/>
      <c r="G89" s="164"/>
      <c r="H89" s="164"/>
      <c r="I89" s="164"/>
      <c r="J89" s="83" t="s">
        <v>355</v>
      </c>
      <c r="K89" s="408"/>
      <c r="L89" s="408"/>
      <c r="M89" s="106"/>
      <c r="N89" s="118"/>
      <c r="O89" s="118"/>
      <c r="P89" s="106"/>
      <c r="Q89" s="106"/>
      <c r="R89" s="106"/>
      <c r="S89" s="106"/>
      <c r="T89" s="106"/>
      <c r="U89" s="106"/>
      <c r="V89" s="106"/>
      <c r="W89" s="106"/>
      <c r="X89" s="106"/>
      <c r="Y89" s="106"/>
    </row>
    <row r="90" spans="1:25" ht="20.25" customHeight="1">
      <c r="A90" s="107">
        <v>2</v>
      </c>
      <c r="B90" s="28" t="s">
        <v>1389</v>
      </c>
      <c r="C90" s="108" t="s">
        <v>400</v>
      </c>
      <c r="D90" s="262" t="s">
        <v>1391</v>
      </c>
      <c r="E90" s="258">
        <v>15000</v>
      </c>
      <c r="F90" s="387" t="s">
        <v>286</v>
      </c>
      <c r="G90" s="387">
        <v>15000</v>
      </c>
      <c r="H90" s="387">
        <v>15000</v>
      </c>
      <c r="I90" s="387">
        <v>15000</v>
      </c>
      <c r="J90" s="396" t="s">
        <v>8</v>
      </c>
      <c r="K90" s="27" t="s">
        <v>1258</v>
      </c>
      <c r="L90" s="122" t="s">
        <v>14</v>
      </c>
      <c r="M90" s="106"/>
    </row>
    <row r="91" spans="1:25" ht="20.25" customHeight="1">
      <c r="A91" s="107"/>
      <c r="B91" s="377" t="s">
        <v>1257</v>
      </c>
      <c r="C91" s="112" t="s">
        <v>1390</v>
      </c>
      <c r="D91" s="262" t="s">
        <v>41</v>
      </c>
      <c r="E91" s="171"/>
      <c r="F91" s="171"/>
      <c r="G91" s="171"/>
      <c r="H91" s="171"/>
      <c r="I91" s="171"/>
      <c r="J91" s="83"/>
      <c r="K91" s="130" t="s">
        <v>393</v>
      </c>
      <c r="L91" s="122"/>
      <c r="M91" s="106"/>
    </row>
    <row r="92" spans="1:25" ht="20.25" customHeight="1">
      <c r="A92" s="107">
        <v>3</v>
      </c>
      <c r="B92" s="377" t="s">
        <v>414</v>
      </c>
      <c r="C92" s="244" t="s">
        <v>720</v>
      </c>
      <c r="D92" s="107" t="s">
        <v>397</v>
      </c>
      <c r="E92" s="171">
        <v>10000</v>
      </c>
      <c r="F92" s="171">
        <v>10000</v>
      </c>
      <c r="G92" s="171">
        <v>10000</v>
      </c>
      <c r="H92" s="171">
        <v>10000</v>
      </c>
      <c r="I92" s="171">
        <v>10000</v>
      </c>
      <c r="J92" s="396" t="s">
        <v>8</v>
      </c>
      <c r="K92" s="124" t="s">
        <v>1259</v>
      </c>
      <c r="L92" s="396" t="s">
        <v>14</v>
      </c>
      <c r="M92" s="106"/>
    </row>
    <row r="93" spans="1:25" ht="20.25" customHeight="1">
      <c r="A93" s="107"/>
      <c r="B93" s="377"/>
      <c r="C93" s="244" t="s">
        <v>396</v>
      </c>
      <c r="D93" s="107"/>
      <c r="E93" s="153"/>
      <c r="F93" s="153"/>
      <c r="G93" s="153"/>
      <c r="H93" s="153"/>
      <c r="I93" s="153"/>
      <c r="J93" s="83"/>
      <c r="K93" s="124" t="s">
        <v>1260</v>
      </c>
      <c r="L93" s="122" t="s">
        <v>7</v>
      </c>
      <c r="M93" s="106"/>
    </row>
    <row r="94" spans="1:25" ht="23.25">
      <c r="A94" s="107"/>
      <c r="B94" s="377"/>
      <c r="C94" s="108"/>
      <c r="D94" s="107"/>
      <c r="E94" s="153"/>
      <c r="F94" s="153"/>
      <c r="G94" s="153"/>
      <c r="H94" s="153"/>
      <c r="I94" s="153"/>
      <c r="J94" s="83"/>
      <c r="K94" s="124" t="s">
        <v>1261</v>
      </c>
      <c r="L94" s="122"/>
      <c r="M94" s="106"/>
    </row>
    <row r="95" spans="1:25" ht="20.25" customHeight="1">
      <c r="A95" s="135">
        <v>4</v>
      </c>
      <c r="B95" s="28" t="s">
        <v>391</v>
      </c>
      <c r="C95" s="108" t="s">
        <v>400</v>
      </c>
      <c r="D95" s="27" t="s">
        <v>401</v>
      </c>
      <c r="E95" s="258">
        <v>15000</v>
      </c>
      <c r="F95" s="387">
        <v>10000</v>
      </c>
      <c r="G95" s="387">
        <v>10000</v>
      </c>
      <c r="H95" s="387">
        <v>10000</v>
      </c>
      <c r="I95" s="387">
        <v>10000</v>
      </c>
      <c r="J95" s="396" t="s">
        <v>8</v>
      </c>
      <c r="K95" s="27" t="s">
        <v>395</v>
      </c>
      <c r="L95" s="122" t="s">
        <v>14</v>
      </c>
      <c r="M95" s="106"/>
      <c r="N95" s="118"/>
      <c r="O95" s="118"/>
      <c r="P95" s="106"/>
      <c r="Q95" s="106"/>
      <c r="R95" s="106"/>
      <c r="S95" s="106"/>
      <c r="T95" s="106"/>
      <c r="U95" s="106"/>
      <c r="V95" s="106"/>
      <c r="W95" s="106"/>
      <c r="X95" s="106"/>
      <c r="Y95" s="106"/>
    </row>
    <row r="96" spans="1:25" ht="20.25" customHeight="1">
      <c r="A96" s="510"/>
      <c r="B96" s="377"/>
      <c r="C96" s="112" t="s">
        <v>392</v>
      </c>
      <c r="D96" s="27" t="s">
        <v>41</v>
      </c>
      <c r="E96" s="171"/>
      <c r="F96" s="171"/>
      <c r="G96" s="171"/>
      <c r="H96" s="171"/>
      <c r="I96" s="171"/>
      <c r="J96" s="83"/>
      <c r="K96" s="130" t="s">
        <v>393</v>
      </c>
      <c r="L96" s="122"/>
      <c r="M96" s="106"/>
      <c r="N96" s="118"/>
      <c r="O96" s="118"/>
      <c r="P96" s="106"/>
      <c r="Q96" s="106"/>
      <c r="R96" s="106"/>
      <c r="S96" s="106"/>
      <c r="T96" s="106"/>
      <c r="U96" s="106"/>
      <c r="V96" s="106"/>
      <c r="W96" s="106"/>
      <c r="X96" s="106"/>
      <c r="Y96" s="106"/>
    </row>
    <row r="97" spans="1:13" ht="20.25" customHeight="1">
      <c r="A97" s="107">
        <v>5</v>
      </c>
      <c r="B97" s="28" t="s">
        <v>398</v>
      </c>
      <c r="C97" s="107" t="s">
        <v>8</v>
      </c>
      <c r="D97" s="27" t="s">
        <v>394</v>
      </c>
      <c r="E97" s="258">
        <v>15000</v>
      </c>
      <c r="F97" s="387" t="s">
        <v>286</v>
      </c>
      <c r="G97" s="387" t="s">
        <v>286</v>
      </c>
      <c r="H97" s="387">
        <v>15000</v>
      </c>
      <c r="I97" s="387">
        <v>15000</v>
      </c>
      <c r="J97" s="378" t="s">
        <v>8</v>
      </c>
      <c r="K97" s="378" t="s">
        <v>8</v>
      </c>
      <c r="L97" s="396" t="s">
        <v>8</v>
      </c>
      <c r="M97" s="106"/>
    </row>
    <row r="98" spans="1:13" ht="20.25" customHeight="1">
      <c r="A98" s="121"/>
      <c r="B98" s="179" t="s">
        <v>399</v>
      </c>
      <c r="C98" s="30"/>
      <c r="D98" s="101" t="s">
        <v>41</v>
      </c>
      <c r="E98" s="140"/>
      <c r="F98" s="492"/>
      <c r="G98" s="492"/>
      <c r="H98" s="492"/>
      <c r="I98" s="492"/>
      <c r="J98" s="141"/>
      <c r="K98" s="30"/>
      <c r="L98" s="397"/>
      <c r="M98" s="106"/>
    </row>
    <row r="99" spans="1:13" ht="20.25" customHeight="1">
      <c r="A99" s="399"/>
      <c r="B99" s="386"/>
      <c r="C99" s="40"/>
      <c r="D99" s="259"/>
      <c r="E99" s="325"/>
      <c r="F99" s="509"/>
      <c r="G99" s="509"/>
      <c r="H99" s="509"/>
      <c r="I99" s="509"/>
      <c r="J99" s="326"/>
      <c r="K99" s="40"/>
      <c r="L99" s="395"/>
      <c r="M99" s="106"/>
    </row>
    <row r="100" spans="1:13" ht="20.25" customHeight="1">
      <c r="A100" s="399"/>
      <c r="B100" s="386"/>
      <c r="C100" s="40"/>
      <c r="D100" s="259"/>
      <c r="E100" s="325"/>
      <c r="F100" s="509"/>
      <c r="G100" s="509"/>
      <c r="H100" s="509"/>
      <c r="I100" s="509"/>
      <c r="J100" s="326"/>
      <c r="K100" s="40"/>
      <c r="L100" s="395"/>
      <c r="M100" s="106"/>
    </row>
    <row r="101" spans="1:13" ht="20.25" customHeight="1">
      <c r="A101" s="399"/>
      <c r="B101" s="386"/>
      <c r="C101" s="40"/>
      <c r="D101" s="259"/>
      <c r="E101" s="325"/>
      <c r="F101" s="509"/>
      <c r="G101" s="509"/>
      <c r="H101" s="509"/>
      <c r="I101" s="509"/>
      <c r="J101" s="326"/>
      <c r="K101" s="40"/>
      <c r="L101" s="395"/>
      <c r="M101" s="106"/>
    </row>
    <row r="102" spans="1:13" ht="20.25" customHeight="1">
      <c r="A102" s="399"/>
      <c r="B102" s="386"/>
      <c r="C102" s="40"/>
      <c r="D102" s="259"/>
      <c r="E102" s="325"/>
      <c r="F102" s="509"/>
      <c r="G102" s="509"/>
      <c r="H102" s="509"/>
      <c r="I102" s="509"/>
      <c r="J102" s="326"/>
      <c r="K102" s="40"/>
      <c r="L102" s="395"/>
      <c r="M102" s="106"/>
    </row>
    <row r="103" spans="1:13" ht="20.25" customHeight="1">
      <c r="A103" s="399"/>
      <c r="B103" s="386"/>
      <c r="C103" s="40"/>
      <c r="D103" s="259"/>
      <c r="E103" s="325"/>
      <c r="F103" s="509"/>
      <c r="G103" s="509"/>
      <c r="H103" s="509"/>
      <c r="I103" s="509"/>
      <c r="J103" s="326"/>
      <c r="K103" s="40"/>
      <c r="L103" s="395"/>
      <c r="M103" s="106"/>
    </row>
    <row r="104" spans="1:13" ht="20.25" customHeight="1">
      <c r="A104" s="399"/>
      <c r="B104" s="386"/>
      <c r="C104" s="40"/>
      <c r="D104" s="259"/>
      <c r="E104" s="325"/>
      <c r="F104" s="509"/>
      <c r="G104" s="509"/>
      <c r="H104" s="509"/>
      <c r="I104" s="509"/>
      <c r="J104" s="326"/>
      <c r="K104" s="40"/>
      <c r="L104" s="395" t="s">
        <v>847</v>
      </c>
      <c r="M104" s="106"/>
    </row>
    <row r="105" spans="1:13" s="270" customFormat="1" ht="21" customHeight="1">
      <c r="A105" s="1594" t="s">
        <v>180</v>
      </c>
      <c r="B105" s="1594" t="s">
        <v>255</v>
      </c>
      <c r="C105" s="1594" t="s">
        <v>2</v>
      </c>
      <c r="D105" s="1036" t="s">
        <v>3</v>
      </c>
      <c r="E105" s="1595" t="s">
        <v>145</v>
      </c>
      <c r="F105" s="1596"/>
      <c r="G105" s="1596"/>
      <c r="H105" s="1596"/>
      <c r="I105" s="1597"/>
      <c r="J105" s="203" t="s">
        <v>181</v>
      </c>
      <c r="K105" s="180" t="s">
        <v>865</v>
      </c>
      <c r="L105" s="1036" t="s">
        <v>849</v>
      </c>
    </row>
    <row r="106" spans="1:13" s="270" customFormat="1" ht="21" customHeight="1">
      <c r="A106" s="1592"/>
      <c r="B106" s="1592"/>
      <c r="C106" s="1592"/>
      <c r="D106" s="135" t="s">
        <v>4</v>
      </c>
      <c r="E106" s="578">
        <v>2561</v>
      </c>
      <c r="F106" s="578">
        <v>2562</v>
      </c>
      <c r="G106" s="578">
        <v>2563</v>
      </c>
      <c r="H106" s="578">
        <v>2564</v>
      </c>
      <c r="I106" s="578">
        <v>2565</v>
      </c>
      <c r="J106" s="204" t="s">
        <v>182</v>
      </c>
      <c r="K106" s="1592" t="s">
        <v>864</v>
      </c>
      <c r="L106" s="1592" t="s">
        <v>848</v>
      </c>
    </row>
    <row r="107" spans="1:13" s="270" customFormat="1" ht="21" customHeight="1">
      <c r="A107" s="1593"/>
      <c r="B107" s="1593"/>
      <c r="C107" s="1593"/>
      <c r="D107" s="136"/>
      <c r="E107" s="205" t="s">
        <v>6</v>
      </c>
      <c r="F107" s="205" t="s">
        <v>6</v>
      </c>
      <c r="G107" s="206" t="s">
        <v>6</v>
      </c>
      <c r="H107" s="206" t="s">
        <v>6</v>
      </c>
      <c r="I107" s="206" t="s">
        <v>6</v>
      </c>
      <c r="J107" s="206"/>
      <c r="K107" s="1593"/>
      <c r="L107" s="1593"/>
    </row>
    <row r="108" spans="1:13" ht="20.25" customHeight="1">
      <c r="A108" s="128">
        <v>6</v>
      </c>
      <c r="B108" s="108" t="s">
        <v>231</v>
      </c>
      <c r="C108" s="244" t="s">
        <v>233</v>
      </c>
      <c r="D108" s="109" t="s">
        <v>235</v>
      </c>
      <c r="E108" s="171">
        <v>5000</v>
      </c>
      <c r="F108" s="171">
        <v>5000</v>
      </c>
      <c r="G108" s="171">
        <v>5000</v>
      </c>
      <c r="H108" s="171">
        <v>5000</v>
      </c>
      <c r="I108" s="171">
        <v>5000</v>
      </c>
      <c r="J108" s="82" t="s">
        <v>835</v>
      </c>
      <c r="K108" s="110" t="s">
        <v>234</v>
      </c>
      <c r="L108" s="129" t="s">
        <v>14</v>
      </c>
    </row>
    <row r="109" spans="1:13" ht="20.25" customHeight="1">
      <c r="A109" s="107"/>
      <c r="B109" s="108" t="s">
        <v>232</v>
      </c>
      <c r="C109" s="113" t="s">
        <v>232</v>
      </c>
      <c r="D109" s="109"/>
      <c r="E109" s="153"/>
      <c r="F109" s="153"/>
      <c r="G109" s="153"/>
      <c r="H109" s="153"/>
      <c r="I109" s="153"/>
      <c r="J109" s="83" t="s">
        <v>733</v>
      </c>
      <c r="K109" s="110" t="s">
        <v>130</v>
      </c>
      <c r="L109" s="122"/>
    </row>
    <row r="110" spans="1:13" ht="20.25" customHeight="1">
      <c r="A110" s="26"/>
      <c r="B110" s="26"/>
      <c r="C110" s="26"/>
      <c r="D110" s="26"/>
      <c r="E110" s="89"/>
      <c r="F110" s="89"/>
      <c r="G110" s="89"/>
      <c r="H110" s="89"/>
      <c r="I110" s="89"/>
      <c r="J110" s="83" t="s">
        <v>355</v>
      </c>
      <c r="K110" s="110"/>
      <c r="L110" s="122"/>
    </row>
    <row r="111" spans="1:13" ht="20.25" customHeight="1">
      <c r="A111" s="107">
        <v>7</v>
      </c>
      <c r="B111" s="108" t="s">
        <v>1392</v>
      </c>
      <c r="C111" s="108" t="s">
        <v>1393</v>
      </c>
      <c r="D111" s="108" t="s">
        <v>1397</v>
      </c>
      <c r="E111" s="171">
        <v>5000</v>
      </c>
      <c r="F111" s="171">
        <v>5000</v>
      </c>
      <c r="G111" s="171">
        <v>5000</v>
      </c>
      <c r="H111" s="171">
        <v>5000</v>
      </c>
      <c r="I111" s="171">
        <v>5000</v>
      </c>
      <c r="J111" s="396" t="s">
        <v>8</v>
      </c>
      <c r="K111" s="108" t="s">
        <v>1399</v>
      </c>
      <c r="L111" s="396" t="s">
        <v>8</v>
      </c>
    </row>
    <row r="112" spans="1:13" ht="20.25" customHeight="1">
      <c r="A112" s="107"/>
      <c r="B112" s="26"/>
      <c r="C112" s="28" t="s">
        <v>1396</v>
      </c>
      <c r="D112" s="107" t="s">
        <v>1398</v>
      </c>
      <c r="E112" s="89"/>
      <c r="F112" s="89"/>
      <c r="G112" s="89"/>
      <c r="H112" s="89"/>
      <c r="I112" s="89"/>
      <c r="J112" s="147"/>
      <c r="K112" s="28" t="s">
        <v>1400</v>
      </c>
      <c r="L112" s="122"/>
    </row>
    <row r="113" spans="1:12" ht="20.25" customHeight="1">
      <c r="A113" s="107"/>
      <c r="B113" s="26"/>
      <c r="C113" s="28" t="s">
        <v>1394</v>
      </c>
      <c r="D113" s="28"/>
      <c r="E113" s="89"/>
      <c r="F113" s="89"/>
      <c r="G113" s="89"/>
      <c r="H113" s="89"/>
      <c r="I113" s="89"/>
      <c r="J113" s="147"/>
      <c r="K113" s="28" t="s">
        <v>1402</v>
      </c>
      <c r="L113" s="122"/>
    </row>
    <row r="114" spans="1:12" ht="20.25" customHeight="1">
      <c r="A114" s="107"/>
      <c r="B114" s="26"/>
      <c r="C114" s="28" t="s">
        <v>1395</v>
      </c>
      <c r="D114" s="28"/>
      <c r="E114" s="89"/>
      <c r="F114" s="89"/>
      <c r="G114" s="89"/>
      <c r="H114" s="89"/>
      <c r="I114" s="89"/>
      <c r="J114" s="147"/>
      <c r="K114" s="16" t="s">
        <v>1401</v>
      </c>
      <c r="L114" s="111"/>
    </row>
    <row r="115" spans="1:12" ht="20.25" customHeight="1">
      <c r="A115" s="121"/>
      <c r="B115" s="20"/>
      <c r="C115" s="20"/>
      <c r="D115" s="48"/>
      <c r="E115" s="90"/>
      <c r="F115" s="90"/>
      <c r="G115" s="90"/>
      <c r="H115" s="90"/>
      <c r="I115" s="90"/>
      <c r="J115" s="150"/>
      <c r="K115" s="41"/>
      <c r="L115" s="132"/>
    </row>
  </sheetData>
  <mergeCells count="42">
    <mergeCell ref="L106:L107"/>
    <mergeCell ref="A105:A107"/>
    <mergeCell ref="B105:B107"/>
    <mergeCell ref="C105:C107"/>
    <mergeCell ref="E105:I105"/>
    <mergeCell ref="K106:K107"/>
    <mergeCell ref="A2:L2"/>
    <mergeCell ref="A3:L3"/>
    <mergeCell ref="A4:L4"/>
    <mergeCell ref="A80:L80"/>
    <mergeCell ref="A81:L81"/>
    <mergeCell ref="L30:L31"/>
    <mergeCell ref="A56:L56"/>
    <mergeCell ref="A5:L5"/>
    <mergeCell ref="B9:B11"/>
    <mergeCell ref="C9:C11"/>
    <mergeCell ref="C29:C31"/>
    <mergeCell ref="E9:I9"/>
    <mergeCell ref="E29:I29"/>
    <mergeCell ref="K30:K31"/>
    <mergeCell ref="A55:L55"/>
    <mergeCell ref="L60:L61"/>
    <mergeCell ref="L85:L86"/>
    <mergeCell ref="A82:L82"/>
    <mergeCell ref="A84:A86"/>
    <mergeCell ref="B84:B86"/>
    <mergeCell ref="C84:C86"/>
    <mergeCell ref="E84:I84"/>
    <mergeCell ref="K85:K86"/>
    <mergeCell ref="A6:L6"/>
    <mergeCell ref="K10:K11"/>
    <mergeCell ref="A57:L57"/>
    <mergeCell ref="A59:A61"/>
    <mergeCell ref="B59:B61"/>
    <mergeCell ref="C59:C61"/>
    <mergeCell ref="E59:I59"/>
    <mergeCell ref="K60:K61"/>
    <mergeCell ref="L10:L11"/>
    <mergeCell ref="A7:L7"/>
    <mergeCell ref="A9:A11"/>
    <mergeCell ref="A29:A31"/>
    <mergeCell ref="B29:B31"/>
  </mergeCells>
  <pageMargins left="0.19685039370078741" right="0.19685039370078741" top="0.55118110236220474" bottom="0.19685039370078741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Y205"/>
  <sheetViews>
    <sheetView view="pageBreakPreview" topLeftCell="A188" zoomScale="98" zoomScaleNormal="100" zoomScaleSheetLayoutView="98" workbookViewId="0">
      <selection activeCell="L32" sqref="L32"/>
    </sheetView>
  </sheetViews>
  <sheetFormatPr defaultRowHeight="22.5" customHeight="1"/>
  <cols>
    <col min="1" max="1" width="2.875" style="3" customWidth="1"/>
    <col min="2" max="2" width="23.5" style="3" customWidth="1"/>
    <col min="3" max="3" width="19.125" style="3" customWidth="1"/>
    <col min="4" max="4" width="21.875" style="3" customWidth="1"/>
    <col min="5" max="9" width="7.375" style="91" customWidth="1"/>
    <col min="10" max="10" width="7" style="144" customWidth="1"/>
    <col min="11" max="11" width="16.125" style="3" customWidth="1"/>
    <col min="12" max="12" width="8" style="3" customWidth="1"/>
    <col min="13" max="13" width="4.875" style="3" customWidth="1"/>
    <col min="14" max="14" width="9" style="40"/>
    <col min="15" max="15" width="14.25" style="40" customWidth="1"/>
    <col min="16" max="16384" width="9" style="3"/>
  </cols>
  <sheetData>
    <row r="1" spans="1:25" ht="12.75" customHeight="1">
      <c r="L1" s="395"/>
    </row>
    <row r="2" spans="1:25" ht="22.5" customHeight="1">
      <c r="A2" s="1611" t="s">
        <v>0</v>
      </c>
      <c r="B2" s="1611"/>
      <c r="C2" s="1611"/>
      <c r="D2" s="1611"/>
      <c r="E2" s="1611"/>
      <c r="F2" s="1611"/>
      <c r="G2" s="1611"/>
      <c r="H2" s="1611"/>
      <c r="I2" s="1611"/>
      <c r="J2" s="1611"/>
      <c r="K2" s="1611"/>
      <c r="L2" s="1611"/>
      <c r="M2" s="1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2.5" customHeight="1">
      <c r="A3" s="1601" t="s">
        <v>1625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601"/>
      <c r="M3" s="1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>
      <c r="A4" s="1612" t="s">
        <v>1</v>
      </c>
      <c r="B4" s="1612"/>
      <c r="C4" s="1612"/>
      <c r="D4" s="1612"/>
      <c r="E4" s="1612"/>
      <c r="F4" s="1612"/>
      <c r="G4" s="1612"/>
      <c r="H4" s="1612"/>
      <c r="I4" s="1612"/>
      <c r="J4" s="1612"/>
      <c r="K4" s="1612"/>
      <c r="L4" s="1612"/>
      <c r="M4" s="106"/>
    </row>
    <row r="5" spans="1:25" s="166" customFormat="1" ht="22.5" customHeight="1">
      <c r="A5" s="1603" t="s">
        <v>2443</v>
      </c>
      <c r="B5" s="1603"/>
      <c r="C5" s="1603"/>
      <c r="D5" s="1603"/>
      <c r="E5" s="1603"/>
      <c r="F5" s="1603"/>
      <c r="G5" s="1603"/>
      <c r="H5" s="1603"/>
      <c r="I5" s="1603"/>
      <c r="J5" s="1603"/>
      <c r="K5" s="1603"/>
      <c r="L5" s="1603"/>
      <c r="M5" s="1274"/>
      <c r="N5" s="386"/>
      <c r="O5" s="386"/>
    </row>
    <row r="6" spans="1:25" s="166" customFormat="1" ht="22.5" customHeight="1">
      <c r="A6" s="1603" t="s">
        <v>2437</v>
      </c>
      <c r="B6" s="1583"/>
      <c r="C6" s="1583"/>
      <c r="D6" s="1583"/>
      <c r="E6" s="1583"/>
      <c r="F6" s="1583"/>
      <c r="G6" s="1583"/>
      <c r="H6" s="1583"/>
      <c r="I6" s="1583"/>
      <c r="J6" s="1583"/>
      <c r="K6" s="1583"/>
      <c r="L6" s="1583"/>
      <c r="M6" s="1275"/>
      <c r="N6" s="1276"/>
      <c r="O6" s="1276"/>
    </row>
    <row r="7" spans="1:25" s="166" customFormat="1" ht="22.5" customHeight="1">
      <c r="A7" s="1608" t="s">
        <v>2290</v>
      </c>
      <c r="B7" s="1608"/>
      <c r="C7" s="1608"/>
      <c r="D7" s="1608"/>
      <c r="E7" s="1608"/>
      <c r="F7" s="1608"/>
      <c r="G7" s="1608"/>
      <c r="H7" s="1608"/>
      <c r="I7" s="1608"/>
      <c r="J7" s="1608"/>
      <c r="K7" s="1608"/>
      <c r="L7" s="1608"/>
      <c r="M7" s="1274"/>
      <c r="N7" s="386"/>
      <c r="O7" s="386"/>
    </row>
    <row r="8" spans="1:25" s="166" customFormat="1" ht="22.5" customHeight="1">
      <c r="A8" s="1277" t="s">
        <v>882</v>
      </c>
      <c r="B8" s="1277"/>
      <c r="C8" s="1277"/>
      <c r="D8" s="1277"/>
      <c r="E8" s="1278"/>
      <c r="F8" s="1278"/>
      <c r="G8" s="1278"/>
      <c r="H8" s="1278"/>
      <c r="I8" s="1278"/>
      <c r="J8" s="1278"/>
      <c r="K8" s="1277"/>
      <c r="L8" s="1277"/>
      <c r="M8" s="1274"/>
      <c r="N8" s="386"/>
      <c r="O8" s="386"/>
    </row>
    <row r="9" spans="1:25" s="270" customFormat="1" ht="21" customHeight="1">
      <c r="A9" s="1594" t="s">
        <v>180</v>
      </c>
      <c r="B9" s="1594" t="s">
        <v>255</v>
      </c>
      <c r="C9" s="1594" t="s">
        <v>2</v>
      </c>
      <c r="D9" s="561" t="s">
        <v>3</v>
      </c>
      <c r="E9" s="1610" t="s">
        <v>237</v>
      </c>
      <c r="F9" s="1610"/>
      <c r="G9" s="1610"/>
      <c r="H9" s="1610"/>
      <c r="I9" s="1610"/>
      <c r="J9" s="563" t="s">
        <v>181</v>
      </c>
      <c r="K9" s="561" t="s">
        <v>865</v>
      </c>
      <c r="L9" s="561" t="s">
        <v>849</v>
      </c>
    </row>
    <row r="10" spans="1:25" s="270" customFormat="1" ht="21" customHeight="1">
      <c r="A10" s="1592"/>
      <c r="B10" s="1592"/>
      <c r="C10" s="1592"/>
      <c r="D10" s="135" t="s">
        <v>4</v>
      </c>
      <c r="E10" s="578">
        <v>2561</v>
      </c>
      <c r="F10" s="578">
        <v>2562</v>
      </c>
      <c r="G10" s="578">
        <v>2563</v>
      </c>
      <c r="H10" s="578">
        <v>2564</v>
      </c>
      <c r="I10" s="578">
        <v>2565</v>
      </c>
      <c r="J10" s="229" t="s">
        <v>182</v>
      </c>
      <c r="K10" s="1592" t="s">
        <v>864</v>
      </c>
      <c r="L10" s="1592" t="s">
        <v>848</v>
      </c>
    </row>
    <row r="11" spans="1:25" s="270" customFormat="1" ht="21" customHeight="1">
      <c r="A11" s="1593"/>
      <c r="B11" s="1593"/>
      <c r="C11" s="1593"/>
      <c r="D11" s="136"/>
      <c r="E11" s="205" t="s">
        <v>6</v>
      </c>
      <c r="F11" s="205" t="s">
        <v>6</v>
      </c>
      <c r="G11" s="205" t="s">
        <v>6</v>
      </c>
      <c r="H11" s="205" t="s">
        <v>6</v>
      </c>
      <c r="I11" s="205" t="s">
        <v>6</v>
      </c>
      <c r="J11" s="205"/>
      <c r="K11" s="1593"/>
      <c r="L11" s="1593"/>
    </row>
    <row r="12" spans="1:25" ht="22.5" customHeight="1">
      <c r="A12" s="129">
        <v>1</v>
      </c>
      <c r="B12" s="496" t="s">
        <v>97</v>
      </c>
      <c r="C12" s="480" t="s">
        <v>98</v>
      </c>
      <c r="D12" s="478" t="s">
        <v>99</v>
      </c>
      <c r="E12" s="261">
        <v>30000</v>
      </c>
      <c r="F12" s="261">
        <v>50000</v>
      </c>
      <c r="G12" s="261">
        <v>50000</v>
      </c>
      <c r="H12" s="261">
        <v>50000</v>
      </c>
      <c r="I12" s="261">
        <v>50000</v>
      </c>
      <c r="J12" s="82" t="s">
        <v>835</v>
      </c>
      <c r="K12" s="496" t="s">
        <v>94</v>
      </c>
      <c r="L12" s="479" t="s">
        <v>14</v>
      </c>
      <c r="M12" s="106"/>
    </row>
    <row r="13" spans="1:25" ht="22.5" customHeight="1">
      <c r="A13" s="122"/>
      <c r="B13" s="110" t="s">
        <v>100</v>
      </c>
      <c r="C13" s="130" t="s">
        <v>101</v>
      </c>
      <c r="D13" s="125"/>
      <c r="E13" s="171"/>
      <c r="F13" s="171"/>
      <c r="G13" s="171"/>
      <c r="H13" s="171"/>
      <c r="I13" s="171"/>
      <c r="J13" s="83" t="s">
        <v>733</v>
      </c>
      <c r="K13" s="110" t="s">
        <v>95</v>
      </c>
      <c r="L13" s="111"/>
      <c r="M13" s="106"/>
    </row>
    <row r="14" spans="1:25" ht="35.25" customHeight="1">
      <c r="A14" s="122"/>
      <c r="B14" s="110"/>
      <c r="C14" s="110"/>
      <c r="D14" s="111"/>
      <c r="E14" s="171"/>
      <c r="F14" s="171"/>
      <c r="G14" s="171"/>
      <c r="H14" s="171"/>
      <c r="I14" s="171"/>
      <c r="J14" s="83" t="s">
        <v>355</v>
      </c>
      <c r="K14" s="110"/>
      <c r="L14" s="111"/>
      <c r="M14" s="106"/>
    </row>
    <row r="15" spans="1:25" s="40" customFormat="1" ht="22.5" customHeight="1">
      <c r="A15" s="165">
        <v>2</v>
      </c>
      <c r="B15" s="62" t="s">
        <v>84</v>
      </c>
      <c r="C15" s="127" t="s">
        <v>622</v>
      </c>
      <c r="D15" s="62" t="s">
        <v>350</v>
      </c>
      <c r="E15" s="172">
        <v>120000</v>
      </c>
      <c r="F15" s="172">
        <v>120000</v>
      </c>
      <c r="G15" s="172">
        <v>120000</v>
      </c>
      <c r="H15" s="172">
        <v>120000</v>
      </c>
      <c r="I15" s="172">
        <v>120000</v>
      </c>
      <c r="J15" s="197" t="s">
        <v>8</v>
      </c>
      <c r="K15" s="68" t="s">
        <v>724</v>
      </c>
      <c r="L15" s="201" t="s">
        <v>8</v>
      </c>
      <c r="M15" s="118"/>
      <c r="N15" s="120"/>
      <c r="O15" s="120"/>
    </row>
    <row r="16" spans="1:25" s="40" customFormat="1" ht="22.5" customHeight="1">
      <c r="A16" s="28"/>
      <c r="B16" s="28"/>
      <c r="C16" s="127" t="s">
        <v>85</v>
      </c>
      <c r="D16" s="62" t="s">
        <v>1274</v>
      </c>
      <c r="E16" s="89"/>
      <c r="F16" s="89"/>
      <c r="G16" s="89"/>
      <c r="H16" s="89"/>
      <c r="I16" s="89"/>
      <c r="J16" s="145"/>
      <c r="K16" s="68" t="s">
        <v>224</v>
      </c>
      <c r="L16" s="117"/>
      <c r="M16" s="118"/>
      <c r="N16" s="120"/>
      <c r="O16" s="120"/>
    </row>
    <row r="17" spans="1:15" s="40" customFormat="1" ht="22.5" customHeight="1">
      <c r="A17" s="28"/>
      <c r="B17" s="28"/>
      <c r="C17" s="127"/>
      <c r="D17" s="62"/>
      <c r="E17" s="89"/>
      <c r="F17" s="89"/>
      <c r="G17" s="89"/>
      <c r="H17" s="89"/>
      <c r="I17" s="89"/>
      <c r="J17" s="145"/>
      <c r="K17" s="68" t="s">
        <v>225</v>
      </c>
      <c r="L17" s="117"/>
      <c r="M17" s="118"/>
      <c r="N17" s="120"/>
      <c r="O17" s="120"/>
    </row>
    <row r="18" spans="1:15" ht="22.5" customHeight="1">
      <c r="A18" s="58">
        <v>3</v>
      </c>
      <c r="B18" s="63" t="s">
        <v>872</v>
      </c>
      <c r="C18" s="127" t="s">
        <v>204</v>
      </c>
      <c r="D18" s="62" t="s">
        <v>143</v>
      </c>
      <c r="E18" s="172">
        <v>200000</v>
      </c>
      <c r="F18" s="172">
        <v>200000</v>
      </c>
      <c r="G18" s="172">
        <v>250000</v>
      </c>
      <c r="H18" s="172">
        <v>250000</v>
      </c>
      <c r="I18" s="172">
        <v>250000</v>
      </c>
      <c r="J18" s="197" t="s">
        <v>8</v>
      </c>
      <c r="K18" s="68" t="s">
        <v>2194</v>
      </c>
      <c r="L18" s="197" t="s">
        <v>8</v>
      </c>
    </row>
    <row r="19" spans="1:15" ht="22.5" customHeight="1">
      <c r="A19" s="58"/>
      <c r="B19" s="63" t="s">
        <v>873</v>
      </c>
      <c r="C19" s="127" t="s">
        <v>142</v>
      </c>
      <c r="D19" s="62" t="s">
        <v>2193</v>
      </c>
      <c r="E19" s="172"/>
      <c r="F19" s="172"/>
      <c r="G19" s="172"/>
      <c r="H19" s="172"/>
      <c r="I19" s="172"/>
      <c r="J19" s="26"/>
      <c r="K19" s="68" t="s">
        <v>144</v>
      </c>
      <c r="L19" s="117"/>
      <c r="M19" s="106"/>
    </row>
    <row r="20" spans="1:15" ht="22.5" customHeight="1">
      <c r="A20" s="58"/>
      <c r="B20" s="63"/>
      <c r="C20" s="127" t="s">
        <v>205</v>
      </c>
      <c r="D20" s="62"/>
      <c r="E20" s="172"/>
      <c r="F20" s="172"/>
      <c r="G20" s="172"/>
      <c r="H20" s="172"/>
      <c r="I20" s="172"/>
      <c r="J20" s="26"/>
      <c r="K20" s="68"/>
      <c r="L20" s="117"/>
      <c r="M20" s="106"/>
    </row>
    <row r="21" spans="1:15" ht="22.5" customHeight="1">
      <c r="A21" s="58"/>
      <c r="B21" s="63"/>
      <c r="C21" s="127" t="s">
        <v>206</v>
      </c>
      <c r="D21" s="62"/>
      <c r="E21" s="172"/>
      <c r="F21" s="172"/>
      <c r="G21" s="172"/>
      <c r="H21" s="172"/>
      <c r="I21" s="172"/>
      <c r="J21" s="84"/>
      <c r="K21" s="68"/>
      <c r="L21" s="117"/>
    </row>
    <row r="22" spans="1:15" s="40" customFormat="1" ht="19.5" customHeight="1">
      <c r="A22" s="30"/>
      <c r="B22" s="79"/>
      <c r="C22" s="499"/>
      <c r="D22" s="69"/>
      <c r="E22" s="173"/>
      <c r="F22" s="173"/>
      <c r="G22" s="173"/>
      <c r="H22" s="173"/>
      <c r="I22" s="173"/>
      <c r="J22" s="151"/>
      <c r="K22" s="500"/>
      <c r="L22" s="30"/>
      <c r="M22" s="118"/>
      <c r="N22" s="120"/>
      <c r="O22" s="120"/>
    </row>
    <row r="23" spans="1:15" s="40" customFormat="1" ht="19.5" customHeight="1">
      <c r="B23" s="54"/>
      <c r="C23" s="495"/>
      <c r="D23" s="73"/>
      <c r="E23" s="264"/>
      <c r="F23" s="264"/>
      <c r="G23" s="264"/>
      <c r="H23" s="264"/>
      <c r="I23" s="264"/>
      <c r="J23" s="152"/>
      <c r="K23" s="119"/>
      <c r="M23" s="118"/>
      <c r="N23" s="120"/>
      <c r="O23" s="120"/>
    </row>
    <row r="24" spans="1:15" s="40" customFormat="1" ht="19.5" customHeight="1">
      <c r="B24" s="54"/>
      <c r="C24" s="495"/>
      <c r="D24" s="73"/>
      <c r="E24" s="264"/>
      <c r="F24" s="264"/>
      <c r="G24" s="264"/>
      <c r="H24" s="264"/>
      <c r="I24" s="264"/>
      <c r="J24" s="152"/>
      <c r="K24" s="119"/>
      <c r="M24" s="118"/>
      <c r="N24" s="120"/>
      <c r="O24" s="120"/>
    </row>
    <row r="25" spans="1:15" s="40" customFormat="1" ht="19.5" customHeight="1">
      <c r="B25" s="54"/>
      <c r="C25" s="495"/>
      <c r="D25" s="73"/>
      <c r="E25" s="264"/>
      <c r="F25" s="264"/>
      <c r="G25" s="264"/>
      <c r="H25" s="264"/>
      <c r="I25" s="264"/>
      <c r="J25" s="152"/>
      <c r="K25" s="119"/>
      <c r="M25" s="118"/>
      <c r="N25" s="120"/>
      <c r="O25" s="120"/>
    </row>
    <row r="26" spans="1:15" s="40" customFormat="1" ht="22.5" customHeight="1">
      <c r="A26" s="512"/>
      <c r="B26" s="512"/>
      <c r="C26" s="512"/>
      <c r="D26" s="512"/>
      <c r="E26" s="512"/>
      <c r="F26" s="512"/>
      <c r="G26" s="512"/>
      <c r="H26" s="562"/>
      <c r="I26" s="512"/>
      <c r="J26" s="512"/>
      <c r="K26" s="512"/>
      <c r="L26" s="246" t="s">
        <v>847</v>
      </c>
      <c r="M26" s="118"/>
      <c r="N26" s="120"/>
      <c r="O26" s="120"/>
    </row>
    <row r="27" spans="1:15" s="270" customFormat="1" ht="21" customHeight="1">
      <c r="A27" s="1594" t="s">
        <v>180</v>
      </c>
      <c r="B27" s="1594" t="s">
        <v>255</v>
      </c>
      <c r="C27" s="1594" t="s">
        <v>2</v>
      </c>
      <c r="D27" s="511" t="s">
        <v>3</v>
      </c>
      <c r="E27" s="1595" t="s">
        <v>237</v>
      </c>
      <c r="F27" s="1596"/>
      <c r="G27" s="1596"/>
      <c r="H27" s="1596"/>
      <c r="I27" s="1597"/>
      <c r="J27" s="203" t="s">
        <v>181</v>
      </c>
      <c r="K27" s="180" t="s">
        <v>865</v>
      </c>
      <c r="L27" s="511" t="s">
        <v>849</v>
      </c>
    </row>
    <row r="28" spans="1:15" s="270" customFormat="1" ht="21" customHeight="1">
      <c r="A28" s="1592"/>
      <c r="B28" s="1592"/>
      <c r="C28" s="1592"/>
      <c r="D28" s="135" t="s">
        <v>4</v>
      </c>
      <c r="E28" s="578">
        <v>2561</v>
      </c>
      <c r="F28" s="578">
        <v>2562</v>
      </c>
      <c r="G28" s="578">
        <v>2563</v>
      </c>
      <c r="H28" s="578">
        <v>2564</v>
      </c>
      <c r="I28" s="578">
        <v>2565</v>
      </c>
      <c r="J28" s="204" t="s">
        <v>182</v>
      </c>
      <c r="K28" s="1592" t="s">
        <v>864</v>
      </c>
      <c r="L28" s="1592" t="s">
        <v>848</v>
      </c>
    </row>
    <row r="29" spans="1:15" s="270" customFormat="1" ht="21" customHeight="1">
      <c r="A29" s="1593"/>
      <c r="B29" s="1593"/>
      <c r="C29" s="1593"/>
      <c r="D29" s="136"/>
      <c r="E29" s="205" t="s">
        <v>6</v>
      </c>
      <c r="F29" s="205" t="s">
        <v>6</v>
      </c>
      <c r="G29" s="205" t="s">
        <v>6</v>
      </c>
      <c r="H29" s="205" t="s">
        <v>6</v>
      </c>
      <c r="I29" s="205" t="s">
        <v>6</v>
      </c>
      <c r="J29" s="206"/>
      <c r="K29" s="1593"/>
      <c r="L29" s="1593"/>
    </row>
    <row r="30" spans="1:15" s="40" customFormat="1" ht="22.5" customHeight="1">
      <c r="A30" s="61">
        <v>4</v>
      </c>
      <c r="B30" s="60" t="s">
        <v>86</v>
      </c>
      <c r="C30" s="369" t="s">
        <v>622</v>
      </c>
      <c r="D30" s="542" t="s">
        <v>2195</v>
      </c>
      <c r="E30" s="260">
        <v>20000</v>
      </c>
      <c r="F30" s="260">
        <v>20000</v>
      </c>
      <c r="G30" s="260">
        <v>15000</v>
      </c>
      <c r="H30" s="260">
        <v>15000</v>
      </c>
      <c r="I30" s="260">
        <v>15000</v>
      </c>
      <c r="J30" s="82" t="s">
        <v>835</v>
      </c>
      <c r="K30" s="76" t="s">
        <v>619</v>
      </c>
      <c r="L30" s="1415" t="s">
        <v>14</v>
      </c>
      <c r="M30" s="118"/>
      <c r="N30" s="120"/>
      <c r="O30" s="120"/>
    </row>
    <row r="31" spans="1:15" s="40" customFormat="1" ht="22.5" customHeight="1">
      <c r="A31" s="58"/>
      <c r="B31" s="63" t="s">
        <v>88</v>
      </c>
      <c r="C31" s="127" t="s">
        <v>85</v>
      </c>
      <c r="D31" s="62"/>
      <c r="E31" s="78"/>
      <c r="F31" s="78"/>
      <c r="G31" s="78"/>
      <c r="H31" s="78"/>
      <c r="I31" s="78"/>
      <c r="J31" s="83" t="s">
        <v>733</v>
      </c>
      <c r="K31" s="68" t="s">
        <v>351</v>
      </c>
      <c r="L31" s="117"/>
      <c r="M31" s="118"/>
      <c r="N31" s="120"/>
      <c r="O31" s="120"/>
    </row>
    <row r="32" spans="1:15" s="40" customFormat="1" ht="22.5" customHeight="1">
      <c r="A32" s="58"/>
      <c r="B32" s="63"/>
      <c r="C32" s="127"/>
      <c r="D32" s="62"/>
      <c r="E32" s="78"/>
      <c r="F32" s="78"/>
      <c r="G32" s="78"/>
      <c r="H32" s="78"/>
      <c r="I32" s="78"/>
      <c r="J32" s="83" t="s">
        <v>355</v>
      </c>
      <c r="K32" s="68" t="s">
        <v>103</v>
      </c>
      <c r="L32" s="117"/>
      <c r="M32" s="118"/>
      <c r="N32" s="120"/>
      <c r="O32" s="120"/>
    </row>
    <row r="33" spans="1:15" ht="22.5" customHeight="1">
      <c r="A33" s="58">
        <v>5</v>
      </c>
      <c r="B33" s="62" t="s">
        <v>1279</v>
      </c>
      <c r="C33" s="81" t="s">
        <v>622</v>
      </c>
      <c r="D33" s="77" t="s">
        <v>80</v>
      </c>
      <c r="E33" s="172">
        <v>500000</v>
      </c>
      <c r="F33" s="172">
        <v>500000</v>
      </c>
      <c r="G33" s="172">
        <v>50000</v>
      </c>
      <c r="H33" s="172">
        <v>500000</v>
      </c>
      <c r="I33" s="172">
        <v>500000</v>
      </c>
      <c r="J33" s="197" t="s">
        <v>8</v>
      </c>
      <c r="K33" s="240" t="s">
        <v>1323</v>
      </c>
      <c r="L33" s="65" t="s">
        <v>406</v>
      </c>
      <c r="M33" s="106"/>
    </row>
    <row r="34" spans="1:15" ht="22.5" customHeight="1">
      <c r="A34" s="58"/>
      <c r="B34" s="62" t="s">
        <v>82</v>
      </c>
      <c r="C34" s="81" t="s">
        <v>81</v>
      </c>
      <c r="D34" s="77" t="s">
        <v>82</v>
      </c>
      <c r="E34" s="172"/>
      <c r="F34" s="172"/>
      <c r="G34" s="172"/>
      <c r="H34" s="172"/>
      <c r="I34" s="172"/>
      <c r="J34" s="198"/>
      <c r="K34" s="240" t="s">
        <v>83</v>
      </c>
      <c r="L34" s="117"/>
      <c r="M34" s="106"/>
    </row>
    <row r="35" spans="1:15" s="40" customFormat="1" ht="22.5" customHeight="1">
      <c r="A35" s="58">
        <v>6</v>
      </c>
      <c r="B35" s="62" t="s">
        <v>1275</v>
      </c>
      <c r="C35" s="241" t="s">
        <v>622</v>
      </c>
      <c r="D35" s="64" t="s">
        <v>403</v>
      </c>
      <c r="E35" s="172">
        <v>5000</v>
      </c>
      <c r="F35" s="172">
        <v>5000</v>
      </c>
      <c r="G35" s="172">
        <v>5000</v>
      </c>
      <c r="H35" s="172">
        <v>5000</v>
      </c>
      <c r="I35" s="172">
        <v>5000</v>
      </c>
      <c r="J35" s="198" t="s">
        <v>8</v>
      </c>
      <c r="K35" s="240" t="s">
        <v>621</v>
      </c>
      <c r="L35" s="65" t="s">
        <v>406</v>
      </c>
      <c r="M35" s="118"/>
      <c r="N35" s="120"/>
      <c r="O35" s="120"/>
    </row>
    <row r="36" spans="1:15" s="40" customFormat="1" ht="22.5" customHeight="1">
      <c r="A36" s="58"/>
      <c r="B36" s="62" t="s">
        <v>1276</v>
      </c>
      <c r="C36" s="241" t="s">
        <v>402</v>
      </c>
      <c r="D36" s="64" t="s">
        <v>404</v>
      </c>
      <c r="E36" s="78"/>
      <c r="F36" s="78"/>
      <c r="G36" s="78"/>
      <c r="H36" s="78"/>
      <c r="I36" s="78"/>
      <c r="J36" s="83"/>
      <c r="K36" s="240" t="s">
        <v>405</v>
      </c>
      <c r="L36" s="65"/>
      <c r="M36" s="118"/>
      <c r="N36" s="120"/>
      <c r="O36" s="120"/>
    </row>
    <row r="37" spans="1:15" ht="22.5" customHeight="1">
      <c r="A37" s="58">
        <v>7</v>
      </c>
      <c r="B37" s="62" t="s">
        <v>1277</v>
      </c>
      <c r="C37" s="81" t="s">
        <v>623</v>
      </c>
      <c r="D37" s="77" t="s">
        <v>358</v>
      </c>
      <c r="E37" s="172" t="s">
        <v>286</v>
      </c>
      <c r="F37" s="172" t="s">
        <v>286</v>
      </c>
      <c r="G37" s="172">
        <v>20000</v>
      </c>
      <c r="H37" s="172">
        <v>20000</v>
      </c>
      <c r="I37" s="172">
        <v>20000</v>
      </c>
      <c r="J37" s="83" t="s">
        <v>835</v>
      </c>
      <c r="K37" s="240" t="s">
        <v>620</v>
      </c>
      <c r="L37" s="420" t="s">
        <v>14</v>
      </c>
      <c r="M37" s="106"/>
    </row>
    <row r="38" spans="1:15" ht="22.5" customHeight="1">
      <c r="A38" s="58"/>
      <c r="B38" s="62" t="s">
        <v>1278</v>
      </c>
      <c r="C38" s="81" t="s">
        <v>356</v>
      </c>
      <c r="D38" s="77" t="s">
        <v>93</v>
      </c>
      <c r="E38" s="172"/>
      <c r="F38" s="172"/>
      <c r="G38" s="172"/>
      <c r="H38" s="172"/>
      <c r="I38" s="172"/>
      <c r="J38" s="83" t="s">
        <v>733</v>
      </c>
      <c r="K38" s="240" t="s">
        <v>418</v>
      </c>
      <c r="L38" s="117"/>
      <c r="M38" s="106"/>
    </row>
    <row r="39" spans="1:15" ht="22.5" customHeight="1">
      <c r="A39" s="58"/>
      <c r="B39" s="62"/>
      <c r="C39" s="81" t="s">
        <v>357</v>
      </c>
      <c r="D39" s="77"/>
      <c r="E39" s="172"/>
      <c r="F39" s="172"/>
      <c r="G39" s="172"/>
      <c r="H39" s="172"/>
      <c r="I39" s="172"/>
      <c r="J39" s="83" t="s">
        <v>355</v>
      </c>
      <c r="K39" s="240" t="s">
        <v>417</v>
      </c>
      <c r="L39" s="117"/>
      <c r="M39" s="106"/>
    </row>
    <row r="40" spans="1:15" ht="22.5" customHeight="1">
      <c r="A40" s="58"/>
      <c r="B40" s="62"/>
      <c r="C40" s="81" t="s">
        <v>120</v>
      </c>
      <c r="D40" s="77"/>
      <c r="E40" s="172"/>
      <c r="F40" s="172"/>
      <c r="G40" s="172"/>
      <c r="H40" s="172"/>
      <c r="I40" s="172"/>
      <c r="J40" s="84"/>
      <c r="K40" s="240" t="s">
        <v>359</v>
      </c>
      <c r="L40" s="117"/>
      <c r="M40" s="106"/>
    </row>
    <row r="41" spans="1:15" ht="22.5" customHeight="1">
      <c r="A41" s="107">
        <v>8</v>
      </c>
      <c r="B41" s="108" t="s">
        <v>1265</v>
      </c>
      <c r="C41" s="244" t="s">
        <v>729</v>
      </c>
      <c r="D41" s="109" t="s">
        <v>93</v>
      </c>
      <c r="E41" s="171">
        <v>15000</v>
      </c>
      <c r="F41" s="171">
        <v>15000</v>
      </c>
      <c r="G41" s="171">
        <v>15000</v>
      </c>
      <c r="H41" s="171">
        <v>15000</v>
      </c>
      <c r="I41" s="171">
        <v>15000</v>
      </c>
      <c r="J41" s="197" t="s">
        <v>8</v>
      </c>
      <c r="K41" s="124" t="s">
        <v>731</v>
      </c>
      <c r="L41" s="200" t="s">
        <v>8</v>
      </c>
    </row>
    <row r="42" spans="1:15" ht="22.5" customHeight="1">
      <c r="A42" s="107"/>
      <c r="B42" s="108" t="s">
        <v>500</v>
      </c>
      <c r="C42" s="244" t="s">
        <v>842</v>
      </c>
      <c r="D42" s="109"/>
      <c r="E42" s="171"/>
      <c r="F42" s="171"/>
      <c r="G42" s="171"/>
      <c r="H42" s="171"/>
      <c r="I42" s="171"/>
      <c r="J42" s="199"/>
      <c r="K42" s="124" t="s">
        <v>236</v>
      </c>
      <c r="L42" s="200"/>
    </row>
    <row r="43" spans="1:15" ht="22.5" customHeight="1">
      <c r="A43" s="80">
        <v>9</v>
      </c>
      <c r="B43" s="77" t="s">
        <v>1006</v>
      </c>
      <c r="C43" s="77" t="s">
        <v>1007</v>
      </c>
      <c r="D43" s="77" t="s">
        <v>1011</v>
      </c>
      <c r="E43" s="469">
        <v>10000</v>
      </c>
      <c r="F43" s="469">
        <v>10000</v>
      </c>
      <c r="G43" s="469">
        <v>10000</v>
      </c>
      <c r="H43" s="469">
        <v>10000</v>
      </c>
      <c r="I43" s="469">
        <v>10000</v>
      </c>
      <c r="J43" s="200" t="s">
        <v>8</v>
      </c>
      <c r="K43" s="471" t="s">
        <v>120</v>
      </c>
      <c r="L43" s="200" t="s">
        <v>8</v>
      </c>
      <c r="M43" s="118"/>
    </row>
    <row r="44" spans="1:15" ht="22.5" customHeight="1">
      <c r="A44" s="77"/>
      <c r="B44" s="77" t="s">
        <v>93</v>
      </c>
      <c r="C44" s="77" t="s">
        <v>1008</v>
      </c>
      <c r="D44" s="77" t="s">
        <v>120</v>
      </c>
      <c r="E44" s="469"/>
      <c r="F44" s="469"/>
      <c r="G44" s="469"/>
      <c r="H44" s="469"/>
      <c r="I44" s="469"/>
      <c r="J44" s="470"/>
      <c r="K44" s="471" t="s">
        <v>1013</v>
      </c>
      <c r="L44" s="77"/>
      <c r="M44" s="118"/>
    </row>
    <row r="45" spans="1:15" ht="22.5" customHeight="1">
      <c r="A45" s="77"/>
      <c r="B45" s="77"/>
      <c r="C45" s="77" t="s">
        <v>1009</v>
      </c>
      <c r="D45" s="77"/>
      <c r="E45" s="469"/>
      <c r="F45" s="469"/>
      <c r="G45" s="469"/>
      <c r="H45" s="469"/>
      <c r="I45" s="469"/>
      <c r="J45" s="470"/>
      <c r="K45" s="77" t="s">
        <v>93</v>
      </c>
      <c r="L45" s="77"/>
      <c r="M45" s="118"/>
    </row>
    <row r="46" spans="1:15" ht="22.5" customHeight="1">
      <c r="A46" s="59"/>
      <c r="B46" s="69"/>
      <c r="C46" s="829" t="s">
        <v>1010</v>
      </c>
      <c r="D46" s="70"/>
      <c r="E46" s="71"/>
      <c r="F46" s="71"/>
      <c r="G46" s="71"/>
      <c r="H46" s="71"/>
      <c r="I46" s="71"/>
      <c r="J46" s="151"/>
      <c r="K46" s="830"/>
      <c r="L46" s="831"/>
      <c r="M46" s="120"/>
      <c r="N46" s="120"/>
      <c r="O46" s="120"/>
    </row>
    <row r="47" spans="1:15" ht="22.5" customHeight="1">
      <c r="A47" s="40"/>
      <c r="B47" s="40"/>
      <c r="C47" s="40"/>
      <c r="D47" s="40"/>
      <c r="E47" s="325"/>
      <c r="F47" s="325"/>
      <c r="G47" s="325"/>
      <c r="H47" s="325"/>
      <c r="I47" s="325"/>
      <c r="J47" s="326"/>
      <c r="K47" s="40"/>
      <c r="L47" s="40"/>
    </row>
    <row r="48" spans="1:15" ht="22.5" customHeight="1">
      <c r="A48" s="40"/>
      <c r="B48" s="40"/>
      <c r="C48" s="40"/>
      <c r="D48" s="40"/>
      <c r="E48" s="325"/>
      <c r="F48" s="325"/>
      <c r="G48" s="325"/>
      <c r="H48" s="325"/>
      <c r="I48" s="325"/>
      <c r="J48" s="326"/>
      <c r="K48" s="40"/>
      <c r="L48" s="40"/>
    </row>
    <row r="50" spans="1:13" ht="22.5" customHeight="1">
      <c r="A50" s="175"/>
      <c r="B50" s="175"/>
      <c r="C50" s="175"/>
      <c r="D50" s="175"/>
      <c r="E50" s="176"/>
      <c r="F50" s="176"/>
      <c r="G50" s="176"/>
      <c r="H50" s="176"/>
      <c r="I50" s="176"/>
      <c r="J50" s="177"/>
      <c r="K50" s="178"/>
      <c r="L50" s="246" t="s">
        <v>847</v>
      </c>
      <c r="M50" s="40"/>
    </row>
    <row r="51" spans="1:13" s="270" customFormat="1" ht="21" customHeight="1">
      <c r="A51" s="1594" t="s">
        <v>180</v>
      </c>
      <c r="B51" s="1594" t="s">
        <v>255</v>
      </c>
      <c r="C51" s="1594" t="s">
        <v>2</v>
      </c>
      <c r="D51" s="561" t="s">
        <v>3</v>
      </c>
      <c r="E51" s="1595" t="s">
        <v>237</v>
      </c>
      <c r="F51" s="1596"/>
      <c r="G51" s="1596"/>
      <c r="H51" s="1596"/>
      <c r="I51" s="1597"/>
      <c r="J51" s="203" t="s">
        <v>181</v>
      </c>
      <c r="K51" s="180" t="s">
        <v>865</v>
      </c>
      <c r="L51" s="561" t="s">
        <v>849</v>
      </c>
    </row>
    <row r="52" spans="1:13" s="270" customFormat="1" ht="21" customHeight="1">
      <c r="A52" s="1592"/>
      <c r="B52" s="1592"/>
      <c r="C52" s="1592"/>
      <c r="D52" s="135" t="s">
        <v>4</v>
      </c>
      <c r="E52" s="578">
        <v>2561</v>
      </c>
      <c r="F52" s="578">
        <v>2562</v>
      </c>
      <c r="G52" s="578">
        <v>2563</v>
      </c>
      <c r="H52" s="578">
        <v>2564</v>
      </c>
      <c r="I52" s="578">
        <v>2565</v>
      </c>
      <c r="J52" s="204" t="s">
        <v>182</v>
      </c>
      <c r="K52" s="1592" t="s">
        <v>864</v>
      </c>
      <c r="L52" s="1592" t="s">
        <v>848</v>
      </c>
    </row>
    <row r="53" spans="1:13" s="270" customFormat="1" ht="21" customHeight="1">
      <c r="A53" s="1593"/>
      <c r="B53" s="1593"/>
      <c r="C53" s="1593"/>
      <c r="D53" s="136"/>
      <c r="E53" s="205" t="s">
        <v>6</v>
      </c>
      <c r="F53" s="205" t="s">
        <v>6</v>
      </c>
      <c r="G53" s="205" t="s">
        <v>6</v>
      </c>
      <c r="H53" s="205" t="s">
        <v>6</v>
      </c>
      <c r="I53" s="205" t="s">
        <v>6</v>
      </c>
      <c r="J53" s="206"/>
      <c r="K53" s="1593"/>
      <c r="L53" s="1593"/>
    </row>
    <row r="54" spans="1:13" ht="22.5" customHeight="1">
      <c r="A54" s="266">
        <v>10</v>
      </c>
      <c r="B54" s="28" t="s">
        <v>1331</v>
      </c>
      <c r="C54" s="28" t="s">
        <v>1288</v>
      </c>
      <c r="D54" s="28" t="s">
        <v>1293</v>
      </c>
      <c r="E54" s="89">
        <v>500000</v>
      </c>
      <c r="F54" s="89">
        <v>500000</v>
      </c>
      <c r="G54" s="89">
        <v>500000</v>
      </c>
      <c r="H54" s="89">
        <v>500000</v>
      </c>
      <c r="I54" s="89">
        <v>500000</v>
      </c>
      <c r="J54" s="83" t="s">
        <v>835</v>
      </c>
      <c r="K54" s="28" t="s">
        <v>1294</v>
      </c>
      <c r="L54" s="200" t="s">
        <v>14</v>
      </c>
    </row>
    <row r="55" spans="1:13" ht="22.5" customHeight="1">
      <c r="A55" s="26"/>
      <c r="B55" s="28" t="s">
        <v>1332</v>
      </c>
      <c r="C55" s="28" t="s">
        <v>1289</v>
      </c>
      <c r="D55" s="28" t="s">
        <v>1291</v>
      </c>
      <c r="E55" s="89"/>
      <c r="F55" s="89"/>
      <c r="G55" s="89"/>
      <c r="H55" s="89"/>
      <c r="I55" s="89"/>
      <c r="J55" s="83" t="s">
        <v>733</v>
      </c>
      <c r="K55" s="28" t="s">
        <v>1287</v>
      </c>
      <c r="L55" s="26"/>
    </row>
    <row r="56" spans="1:13" ht="22.5" customHeight="1">
      <c r="A56" s="26"/>
      <c r="B56" s="28" t="s">
        <v>93</v>
      </c>
      <c r="C56" s="28" t="s">
        <v>1290</v>
      </c>
      <c r="D56" s="28" t="s">
        <v>1292</v>
      </c>
      <c r="E56" s="89"/>
      <c r="F56" s="89"/>
      <c r="G56" s="89"/>
      <c r="H56" s="89"/>
      <c r="I56" s="89"/>
      <c r="J56" s="83" t="s">
        <v>355</v>
      </c>
      <c r="K56" s="28" t="s">
        <v>1295</v>
      </c>
      <c r="L56" s="26"/>
    </row>
    <row r="57" spans="1:13" ht="22.5" customHeight="1">
      <c r="A57" s="26"/>
      <c r="B57" s="26"/>
      <c r="C57" s="28"/>
      <c r="D57" s="28"/>
      <c r="E57" s="89"/>
      <c r="F57" s="89"/>
      <c r="G57" s="89"/>
      <c r="H57" s="89"/>
      <c r="I57" s="89"/>
      <c r="J57" s="145"/>
      <c r="K57" s="28" t="s">
        <v>1296</v>
      </c>
      <c r="L57" s="26"/>
    </row>
    <row r="58" spans="1:13" ht="22.5" customHeight="1">
      <c r="A58" s="80">
        <v>11</v>
      </c>
      <c r="B58" s="77" t="s">
        <v>999</v>
      </c>
      <c r="C58" s="241" t="s">
        <v>1886</v>
      </c>
      <c r="D58" s="823" t="s">
        <v>1000</v>
      </c>
      <c r="E58" s="469">
        <v>20000</v>
      </c>
      <c r="F58" s="469">
        <v>20000</v>
      </c>
      <c r="G58" s="469">
        <v>20000</v>
      </c>
      <c r="H58" s="469">
        <v>20000</v>
      </c>
      <c r="I58" s="469">
        <v>20000</v>
      </c>
      <c r="J58" s="470" t="s">
        <v>1285</v>
      </c>
      <c r="K58" s="240" t="s">
        <v>1002</v>
      </c>
      <c r="L58" s="200" t="s">
        <v>8</v>
      </c>
      <c r="M58" s="118"/>
    </row>
    <row r="59" spans="1:13" ht="22.5" customHeight="1">
      <c r="A59" s="77"/>
      <c r="B59" s="77" t="s">
        <v>1883</v>
      </c>
      <c r="C59" s="77" t="s">
        <v>79</v>
      </c>
      <c r="D59" s="823" t="s">
        <v>1264</v>
      </c>
      <c r="E59" s="469"/>
      <c r="F59" s="469"/>
      <c r="G59" s="469"/>
      <c r="H59" s="469"/>
      <c r="I59" s="469"/>
      <c r="J59" s="470" t="s">
        <v>1286</v>
      </c>
      <c r="K59" s="471" t="s">
        <v>485</v>
      </c>
      <c r="L59" s="77"/>
      <c r="M59" s="118"/>
    </row>
    <row r="60" spans="1:13" ht="22.5" customHeight="1">
      <c r="A60" s="77"/>
      <c r="B60" s="77" t="s">
        <v>1884</v>
      </c>
      <c r="C60" s="77"/>
      <c r="D60" s="823" t="s">
        <v>1001</v>
      </c>
      <c r="E60" s="469"/>
      <c r="F60" s="469"/>
      <c r="G60" s="469"/>
      <c r="H60" s="469"/>
      <c r="I60" s="469"/>
      <c r="J60" s="470"/>
      <c r="K60" s="471" t="s">
        <v>357</v>
      </c>
      <c r="L60" s="77"/>
      <c r="M60" s="118"/>
    </row>
    <row r="61" spans="1:13" ht="22.5" customHeight="1">
      <c r="A61" s="77"/>
      <c r="B61" s="77" t="s">
        <v>1885</v>
      </c>
      <c r="C61" s="77"/>
      <c r="D61" s="823" t="s">
        <v>1262</v>
      </c>
      <c r="E61" s="469"/>
      <c r="F61" s="469"/>
      <c r="G61" s="469"/>
      <c r="H61" s="469"/>
      <c r="I61" s="469"/>
      <c r="J61" s="470"/>
      <c r="K61" s="471" t="s">
        <v>1023</v>
      </c>
      <c r="L61" s="77"/>
      <c r="M61" s="118"/>
    </row>
    <row r="62" spans="1:13" ht="22.5" customHeight="1">
      <c r="A62" s="77"/>
      <c r="B62" s="386" t="s">
        <v>93</v>
      </c>
      <c r="C62" s="77"/>
      <c r="D62" s="823" t="s">
        <v>1263</v>
      </c>
      <c r="E62" s="469"/>
      <c r="F62" s="469"/>
      <c r="G62" s="469"/>
      <c r="H62" s="469"/>
      <c r="I62" s="469"/>
      <c r="J62" s="470"/>
      <c r="K62" s="471" t="s">
        <v>1024</v>
      </c>
      <c r="L62" s="77"/>
      <c r="M62" s="118"/>
    </row>
    <row r="63" spans="1:13" ht="22.5" customHeight="1">
      <c r="A63" s="262">
        <v>12</v>
      </c>
      <c r="B63" s="28" t="s">
        <v>1022</v>
      </c>
      <c r="C63" s="183" t="s">
        <v>1017</v>
      </c>
      <c r="D63" s="27" t="s">
        <v>1019</v>
      </c>
      <c r="E63" s="258">
        <v>10000</v>
      </c>
      <c r="F63" s="258">
        <v>10000</v>
      </c>
      <c r="G63" s="258">
        <v>10000</v>
      </c>
      <c r="H63" s="258">
        <v>10000</v>
      </c>
      <c r="I63" s="258">
        <v>10000</v>
      </c>
      <c r="J63" s="262" t="s">
        <v>254</v>
      </c>
      <c r="K63" s="183" t="s">
        <v>1015</v>
      </c>
      <c r="L63" s="200" t="s">
        <v>8</v>
      </c>
    </row>
    <row r="64" spans="1:13" ht="22.5" customHeight="1">
      <c r="A64" s="27"/>
      <c r="B64" s="28" t="s">
        <v>1012</v>
      </c>
      <c r="C64" s="27" t="s">
        <v>1018</v>
      </c>
      <c r="D64" s="27" t="s">
        <v>778</v>
      </c>
      <c r="E64" s="27"/>
      <c r="F64" s="27"/>
      <c r="G64" s="27"/>
      <c r="H64" s="27"/>
      <c r="I64" s="27"/>
      <c r="J64" s="262" t="s">
        <v>1014</v>
      </c>
      <c r="K64" s="27" t="s">
        <v>1016</v>
      </c>
      <c r="L64" s="122"/>
    </row>
    <row r="65" spans="1:13" ht="22.5" customHeight="1">
      <c r="A65" s="27"/>
      <c r="B65" s="27"/>
      <c r="C65" s="27" t="s">
        <v>120</v>
      </c>
      <c r="D65" s="27"/>
      <c r="E65" s="27"/>
      <c r="F65" s="27"/>
      <c r="G65" s="27"/>
      <c r="H65" s="27"/>
      <c r="I65" s="27"/>
      <c r="J65" s="27"/>
      <c r="K65" s="27" t="s">
        <v>1021</v>
      </c>
      <c r="L65" s="122"/>
    </row>
    <row r="66" spans="1:13" ht="21.75" customHeight="1">
      <c r="A66" s="26"/>
      <c r="B66" s="26"/>
      <c r="C66" s="26"/>
      <c r="D66" s="26"/>
      <c r="E66" s="367"/>
      <c r="F66" s="367"/>
      <c r="G66" s="367"/>
      <c r="H66" s="367"/>
      <c r="I66" s="367"/>
      <c r="J66" s="472"/>
      <c r="K66" s="27" t="s">
        <v>1020</v>
      </c>
      <c r="L66" s="26"/>
      <c r="M66" s="40"/>
    </row>
    <row r="67" spans="1:13" s="270" customFormat="1" ht="21.75" customHeight="1">
      <c r="A67" s="267">
        <v>13</v>
      </c>
      <c r="B67" s="555" t="s">
        <v>1888</v>
      </c>
      <c r="C67" s="556" t="s">
        <v>1889</v>
      </c>
      <c r="D67" s="556" t="s">
        <v>1892</v>
      </c>
      <c r="E67" s="558" t="s">
        <v>286</v>
      </c>
      <c r="F67" s="558" t="s">
        <v>286</v>
      </c>
      <c r="G67" s="558">
        <v>15000</v>
      </c>
      <c r="H67" s="558">
        <v>15000</v>
      </c>
      <c r="I67" s="558">
        <v>15000</v>
      </c>
      <c r="J67" s="116" t="s">
        <v>1706</v>
      </c>
      <c r="K67" s="239" t="s">
        <v>1896</v>
      </c>
      <c r="L67" s="200" t="s">
        <v>8</v>
      </c>
    </row>
    <row r="68" spans="1:13" s="270" customFormat="1" ht="21.75" customHeight="1">
      <c r="A68" s="267"/>
      <c r="B68" s="555"/>
      <c r="C68" s="556" t="s">
        <v>1890</v>
      </c>
      <c r="D68" s="556" t="s">
        <v>93</v>
      </c>
      <c r="E68" s="557"/>
      <c r="F68" s="557"/>
      <c r="G68" s="558"/>
      <c r="H68" s="558"/>
      <c r="I68" s="558"/>
      <c r="J68" s="83" t="s">
        <v>1894</v>
      </c>
      <c r="K68" s="230" t="s">
        <v>120</v>
      </c>
      <c r="L68" s="403"/>
    </row>
    <row r="69" spans="1:13" s="270" customFormat="1" ht="21.75" customHeight="1">
      <c r="A69" s="267"/>
      <c r="B69" s="555"/>
      <c r="C69" s="556" t="s">
        <v>1891</v>
      </c>
      <c r="D69" s="556"/>
      <c r="E69" s="557"/>
      <c r="F69" s="558"/>
      <c r="G69" s="558"/>
      <c r="H69" s="558"/>
      <c r="I69" s="558"/>
      <c r="J69" s="83" t="s">
        <v>1895</v>
      </c>
      <c r="K69" s="230" t="s">
        <v>1897</v>
      </c>
      <c r="L69" s="135"/>
    </row>
    <row r="70" spans="1:13" s="231" customFormat="1" ht="21.75" customHeight="1">
      <c r="A70" s="824"/>
      <c r="B70" s="825"/>
      <c r="C70" s="826" t="s">
        <v>1363</v>
      </c>
      <c r="D70" s="826"/>
      <c r="E70" s="827"/>
      <c r="F70" s="828"/>
      <c r="G70" s="827"/>
      <c r="H70" s="827"/>
      <c r="I70" s="827"/>
      <c r="J70" s="1212" t="s">
        <v>1893</v>
      </c>
      <c r="K70" s="230" t="s">
        <v>1898</v>
      </c>
      <c r="L70" s="409"/>
    </row>
    <row r="71" spans="1:13" ht="21.75" customHeight="1">
      <c r="A71" s="30"/>
      <c r="B71" s="30"/>
      <c r="C71" s="30"/>
      <c r="D71" s="30"/>
      <c r="E71" s="140"/>
      <c r="F71" s="140"/>
      <c r="G71" s="140"/>
      <c r="H71" s="140"/>
      <c r="I71" s="140"/>
      <c r="J71" s="141"/>
      <c r="K71" s="101" t="s">
        <v>1363</v>
      </c>
      <c r="L71" s="30"/>
    </row>
    <row r="72" spans="1:13" ht="21.75" customHeight="1">
      <c r="A72" s="40"/>
      <c r="B72" s="40"/>
      <c r="C72" s="40"/>
      <c r="D72" s="40"/>
      <c r="E72" s="325"/>
      <c r="F72" s="325"/>
      <c r="G72" s="325"/>
      <c r="H72" s="325"/>
      <c r="I72" s="325"/>
      <c r="J72" s="326"/>
      <c r="K72" s="259"/>
      <c r="L72" s="40"/>
    </row>
    <row r="74" spans="1:13" ht="22.5" customHeight="1">
      <c r="A74" s="175"/>
      <c r="B74" s="175"/>
      <c r="C74" s="175"/>
      <c r="D74" s="175"/>
      <c r="E74" s="176"/>
      <c r="F74" s="176"/>
      <c r="G74" s="176"/>
      <c r="H74" s="176"/>
      <c r="I74" s="176"/>
      <c r="J74" s="177"/>
      <c r="K74" s="178"/>
      <c r="L74" s="246" t="s">
        <v>847</v>
      </c>
      <c r="M74" s="40"/>
    </row>
    <row r="75" spans="1:13" s="270" customFormat="1" ht="21" customHeight="1">
      <c r="A75" s="1594" t="s">
        <v>180</v>
      </c>
      <c r="B75" s="1594" t="s">
        <v>255</v>
      </c>
      <c r="C75" s="1594" t="s">
        <v>2</v>
      </c>
      <c r="D75" s="561" t="s">
        <v>3</v>
      </c>
      <c r="E75" s="1595" t="s">
        <v>237</v>
      </c>
      <c r="F75" s="1596"/>
      <c r="G75" s="1596"/>
      <c r="H75" s="1596"/>
      <c r="I75" s="1597"/>
      <c r="J75" s="203" t="s">
        <v>181</v>
      </c>
      <c r="K75" s="180" t="s">
        <v>865</v>
      </c>
      <c r="L75" s="561" t="s">
        <v>849</v>
      </c>
    </row>
    <row r="76" spans="1:13" s="270" customFormat="1" ht="21" customHeight="1">
      <c r="A76" s="1592"/>
      <c r="B76" s="1592"/>
      <c r="C76" s="1592"/>
      <c r="D76" s="135" t="s">
        <v>4</v>
      </c>
      <c r="E76" s="578">
        <v>2561</v>
      </c>
      <c r="F76" s="578">
        <v>2562</v>
      </c>
      <c r="G76" s="578">
        <v>2563</v>
      </c>
      <c r="H76" s="578">
        <v>2564</v>
      </c>
      <c r="I76" s="578">
        <v>2565</v>
      </c>
      <c r="J76" s="204" t="s">
        <v>182</v>
      </c>
      <c r="K76" s="1592" t="s">
        <v>864</v>
      </c>
      <c r="L76" s="1592" t="s">
        <v>848</v>
      </c>
    </row>
    <row r="77" spans="1:13" s="270" customFormat="1" ht="21" customHeight="1">
      <c r="A77" s="1593"/>
      <c r="B77" s="1593"/>
      <c r="C77" s="1593"/>
      <c r="D77" s="136"/>
      <c r="E77" s="205" t="s">
        <v>6</v>
      </c>
      <c r="F77" s="205" t="s">
        <v>6</v>
      </c>
      <c r="G77" s="205" t="s">
        <v>6</v>
      </c>
      <c r="H77" s="205" t="s">
        <v>6</v>
      </c>
      <c r="I77" s="205" t="s">
        <v>6</v>
      </c>
      <c r="J77" s="206"/>
      <c r="K77" s="1593"/>
      <c r="L77" s="1593"/>
    </row>
    <row r="78" spans="1:13" ht="22.5" customHeight="1">
      <c r="A78" s="107">
        <v>14</v>
      </c>
      <c r="B78" s="108" t="s">
        <v>131</v>
      </c>
      <c r="C78" s="244" t="s">
        <v>1899</v>
      </c>
      <c r="D78" s="113" t="s">
        <v>132</v>
      </c>
      <c r="E78" s="171">
        <v>100000</v>
      </c>
      <c r="F78" s="171">
        <v>100000</v>
      </c>
      <c r="G78" s="171">
        <v>35000</v>
      </c>
      <c r="H78" s="171">
        <v>35000</v>
      </c>
      <c r="I78" s="171">
        <v>35000</v>
      </c>
      <c r="J78" s="116" t="s">
        <v>835</v>
      </c>
      <c r="K78" s="541" t="s">
        <v>730</v>
      </c>
      <c r="L78" s="373" t="s">
        <v>14</v>
      </c>
    </row>
    <row r="79" spans="1:13" ht="22.5" customHeight="1">
      <c r="A79" s="107"/>
      <c r="B79" s="108"/>
      <c r="C79" s="244" t="s">
        <v>1900</v>
      </c>
      <c r="D79" s="113" t="s">
        <v>1887</v>
      </c>
      <c r="E79" s="171"/>
      <c r="F79" s="171"/>
      <c r="G79" s="171"/>
      <c r="H79" s="171"/>
      <c r="I79" s="171"/>
      <c r="J79" s="83" t="s">
        <v>733</v>
      </c>
      <c r="K79" s="124" t="s">
        <v>133</v>
      </c>
      <c r="L79" s="26"/>
    </row>
    <row r="80" spans="1:13" ht="22.5" customHeight="1">
      <c r="A80" s="107"/>
      <c r="B80" s="108"/>
      <c r="C80" s="108" t="s">
        <v>1901</v>
      </c>
      <c r="D80" s="113" t="s">
        <v>1906</v>
      </c>
      <c r="E80" s="153"/>
      <c r="F80" s="153"/>
      <c r="G80" s="153"/>
      <c r="H80" s="153"/>
      <c r="I80" s="153"/>
      <c r="J80" s="83" t="s">
        <v>1914</v>
      </c>
      <c r="K80" s="124" t="s">
        <v>134</v>
      </c>
      <c r="L80" s="111"/>
    </row>
    <row r="81" spans="1:15" ht="22.5" customHeight="1">
      <c r="A81" s="107"/>
      <c r="B81" s="108"/>
      <c r="C81" s="108" t="s">
        <v>1902</v>
      </c>
      <c r="D81" s="113" t="s">
        <v>120</v>
      </c>
      <c r="E81" s="153"/>
      <c r="F81" s="153"/>
      <c r="G81" s="153"/>
      <c r="H81" s="153"/>
      <c r="I81" s="153"/>
      <c r="J81" s="83" t="s">
        <v>1915</v>
      </c>
      <c r="K81" s="124"/>
      <c r="L81" s="111"/>
    </row>
    <row r="82" spans="1:15" ht="22.5" customHeight="1">
      <c r="A82" s="107"/>
      <c r="B82" s="108"/>
      <c r="C82" s="108" t="s">
        <v>1903</v>
      </c>
      <c r="D82" s="113"/>
      <c r="E82" s="153"/>
      <c r="F82" s="153"/>
      <c r="G82" s="153"/>
      <c r="H82" s="153"/>
      <c r="I82" s="153"/>
      <c r="J82" s="145" t="s">
        <v>1921</v>
      </c>
      <c r="K82" s="124"/>
      <c r="L82" s="111"/>
    </row>
    <row r="83" spans="1:15" ht="22.5" customHeight="1">
      <c r="A83" s="107"/>
      <c r="B83" s="108"/>
      <c r="C83" s="108" t="s">
        <v>1904</v>
      </c>
      <c r="D83" s="113"/>
      <c r="E83" s="153"/>
      <c r="F83" s="153"/>
      <c r="G83" s="153"/>
      <c r="H83" s="153"/>
      <c r="I83" s="153"/>
      <c r="J83" s="145" t="s">
        <v>1916</v>
      </c>
      <c r="K83" s="124"/>
      <c r="L83" s="111"/>
    </row>
    <row r="84" spans="1:15" s="166" customFormat="1" ht="22.5" customHeight="1">
      <c r="A84" s="28"/>
      <c r="B84" s="28"/>
      <c r="C84" s="28" t="s">
        <v>1905</v>
      </c>
      <c r="D84" s="28"/>
      <c r="E84" s="258"/>
      <c r="F84" s="258"/>
      <c r="G84" s="258"/>
      <c r="H84" s="258"/>
      <c r="I84" s="258"/>
      <c r="J84" s="197"/>
      <c r="K84" s="28"/>
      <c r="L84" s="200"/>
      <c r="M84" s="386"/>
      <c r="N84" s="386"/>
      <c r="O84" s="386"/>
    </row>
    <row r="85" spans="1:15" s="166" customFormat="1" ht="22.5" customHeight="1">
      <c r="A85" s="28"/>
      <c r="B85" s="28"/>
      <c r="C85" s="28" t="s">
        <v>96</v>
      </c>
      <c r="D85" s="28"/>
      <c r="E85" s="371"/>
      <c r="F85" s="371"/>
      <c r="G85" s="371"/>
      <c r="H85" s="371"/>
      <c r="I85" s="371"/>
      <c r="J85" s="371"/>
      <c r="K85" s="28"/>
      <c r="L85" s="28"/>
      <c r="N85" s="386"/>
      <c r="O85" s="386"/>
    </row>
    <row r="86" spans="1:15" s="270" customFormat="1" ht="24" customHeight="1">
      <c r="A86" s="267">
        <v>15</v>
      </c>
      <c r="B86" s="375" t="s">
        <v>177</v>
      </c>
      <c r="C86" s="1213" t="s">
        <v>1907</v>
      </c>
      <c r="D86" s="1213" t="s">
        <v>1911</v>
      </c>
      <c r="E86" s="833" t="s">
        <v>286</v>
      </c>
      <c r="F86" s="833" t="s">
        <v>286</v>
      </c>
      <c r="G86" s="833">
        <v>5000</v>
      </c>
      <c r="H86" s="833">
        <v>5000</v>
      </c>
      <c r="I86" s="833">
        <v>5000</v>
      </c>
      <c r="J86" s="200" t="s">
        <v>8</v>
      </c>
      <c r="K86" s="239" t="s">
        <v>1917</v>
      </c>
      <c r="L86" s="111" t="s">
        <v>14</v>
      </c>
    </row>
    <row r="87" spans="1:15" s="270" customFormat="1" ht="24" customHeight="1">
      <c r="A87" s="267"/>
      <c r="B87" s="375"/>
      <c r="C87" s="1213" t="s">
        <v>1908</v>
      </c>
      <c r="D87" s="1213" t="s">
        <v>1912</v>
      </c>
      <c r="E87" s="834"/>
      <c r="F87" s="834"/>
      <c r="G87" s="833"/>
      <c r="H87" s="833"/>
      <c r="I87" s="833"/>
      <c r="J87" s="83"/>
      <c r="K87" s="230" t="s">
        <v>1918</v>
      </c>
      <c r="L87" s="403"/>
    </row>
    <row r="88" spans="1:15" s="270" customFormat="1" ht="24" customHeight="1">
      <c r="A88" s="267"/>
      <c r="B88" s="375"/>
      <c r="C88" s="1213" t="s">
        <v>1909</v>
      </c>
      <c r="D88" s="1213" t="s">
        <v>1913</v>
      </c>
      <c r="E88" s="834"/>
      <c r="F88" s="833"/>
      <c r="G88" s="833"/>
      <c r="H88" s="833"/>
      <c r="I88" s="833"/>
      <c r="J88" s="83"/>
      <c r="K88" s="230" t="s">
        <v>1919</v>
      </c>
      <c r="L88" s="135"/>
    </row>
    <row r="89" spans="1:15" s="231" customFormat="1" ht="24" customHeight="1">
      <c r="A89" s="824"/>
      <c r="B89" s="835"/>
      <c r="C89" s="1214" t="s">
        <v>1910</v>
      </c>
      <c r="D89" s="1214"/>
      <c r="E89" s="836"/>
      <c r="F89" s="837"/>
      <c r="G89" s="836"/>
      <c r="H89" s="836"/>
      <c r="I89" s="836"/>
      <c r="J89" s="83"/>
      <c r="K89" s="230" t="s">
        <v>1920</v>
      </c>
      <c r="L89" s="409"/>
    </row>
    <row r="90" spans="1:15" ht="22.5" customHeight="1">
      <c r="A90" s="26"/>
      <c r="B90" s="26"/>
      <c r="C90" s="27" t="s">
        <v>1922</v>
      </c>
      <c r="D90" s="27"/>
      <c r="E90" s="89"/>
      <c r="F90" s="89"/>
      <c r="G90" s="89"/>
      <c r="H90" s="89"/>
      <c r="I90" s="89"/>
      <c r="J90" s="145"/>
      <c r="K90" s="27"/>
      <c r="L90" s="26"/>
    </row>
    <row r="91" spans="1:15" ht="22.5" customHeight="1">
      <c r="A91" s="26"/>
      <c r="B91" s="26"/>
      <c r="C91" s="27" t="s">
        <v>499</v>
      </c>
      <c r="D91" s="27"/>
      <c r="E91" s="89"/>
      <c r="F91" s="89"/>
      <c r="G91" s="89"/>
      <c r="H91" s="89"/>
      <c r="I91" s="89"/>
      <c r="J91" s="145"/>
      <c r="K91" s="26"/>
      <c r="L91" s="26"/>
    </row>
    <row r="92" spans="1:15" ht="22.5" customHeight="1">
      <c r="A92" s="28">
        <v>16</v>
      </c>
      <c r="B92" s="28" t="s">
        <v>2200</v>
      </c>
      <c r="C92" s="27" t="s">
        <v>2202</v>
      </c>
      <c r="D92" s="27" t="s">
        <v>2205</v>
      </c>
      <c r="E92" s="833" t="s">
        <v>286</v>
      </c>
      <c r="F92" s="833" t="s">
        <v>286</v>
      </c>
      <c r="G92" s="258">
        <v>150000</v>
      </c>
      <c r="H92" s="258">
        <v>150000</v>
      </c>
      <c r="I92" s="258">
        <v>150000</v>
      </c>
      <c r="J92" s="109" t="s">
        <v>8</v>
      </c>
      <c r="K92" s="28" t="s">
        <v>2208</v>
      </c>
      <c r="L92" s="28"/>
    </row>
    <row r="93" spans="1:15" ht="22.5" customHeight="1">
      <c r="A93" s="28"/>
      <c r="B93" s="28" t="s">
        <v>2201</v>
      </c>
      <c r="C93" s="27" t="s">
        <v>2203</v>
      </c>
      <c r="D93" s="27" t="s">
        <v>2206</v>
      </c>
      <c r="E93" s="371"/>
      <c r="F93" s="371"/>
      <c r="G93" s="371"/>
      <c r="H93" s="371"/>
      <c r="I93" s="371"/>
      <c r="J93" s="371"/>
      <c r="K93" s="28" t="s">
        <v>2209</v>
      </c>
      <c r="L93" s="28"/>
    </row>
    <row r="94" spans="1:15" ht="22.5" customHeight="1">
      <c r="A94" s="179"/>
      <c r="B94" s="179"/>
      <c r="C94" s="101" t="s">
        <v>2204</v>
      </c>
      <c r="D94" s="101" t="s">
        <v>2207</v>
      </c>
      <c r="E94" s="464"/>
      <c r="F94" s="464"/>
      <c r="G94" s="464"/>
      <c r="H94" s="464"/>
      <c r="I94" s="464"/>
      <c r="J94" s="464"/>
      <c r="K94" s="179"/>
      <c r="L94" s="179"/>
    </row>
    <row r="97" spans="1:15" ht="22.5" customHeight="1">
      <c r="A97" s="175"/>
      <c r="B97" s="175"/>
      <c r="C97" s="175"/>
      <c r="D97" s="175"/>
      <c r="E97" s="176"/>
      <c r="F97" s="176"/>
      <c r="G97" s="176"/>
      <c r="H97" s="176"/>
      <c r="I97" s="176"/>
      <c r="J97" s="177"/>
      <c r="K97" s="178"/>
      <c r="L97" s="246" t="s">
        <v>847</v>
      </c>
      <c r="M97" s="40"/>
    </row>
    <row r="98" spans="1:15" s="270" customFormat="1" ht="21" customHeight="1">
      <c r="A98" s="1594" t="s">
        <v>180</v>
      </c>
      <c r="B98" s="1594" t="s">
        <v>255</v>
      </c>
      <c r="C98" s="1594" t="s">
        <v>2</v>
      </c>
      <c r="D98" s="561" t="s">
        <v>3</v>
      </c>
      <c r="E98" s="1595" t="s">
        <v>237</v>
      </c>
      <c r="F98" s="1596"/>
      <c r="G98" s="1596"/>
      <c r="H98" s="1596"/>
      <c r="I98" s="1597"/>
      <c r="J98" s="203" t="s">
        <v>181</v>
      </c>
      <c r="K98" s="180" t="s">
        <v>865</v>
      </c>
      <c r="L98" s="561" t="s">
        <v>849</v>
      </c>
    </row>
    <row r="99" spans="1:15" s="270" customFormat="1" ht="21" customHeight="1">
      <c r="A99" s="1592"/>
      <c r="B99" s="1592"/>
      <c r="C99" s="1592"/>
      <c r="D99" s="135" t="s">
        <v>4</v>
      </c>
      <c r="E99" s="578">
        <v>2561</v>
      </c>
      <c r="F99" s="578">
        <v>2562</v>
      </c>
      <c r="G99" s="578">
        <v>2563</v>
      </c>
      <c r="H99" s="578">
        <v>2564</v>
      </c>
      <c r="I99" s="578">
        <v>2565</v>
      </c>
      <c r="J99" s="204" t="s">
        <v>182</v>
      </c>
      <c r="K99" s="1592" t="s">
        <v>864</v>
      </c>
      <c r="L99" s="1592" t="s">
        <v>848</v>
      </c>
    </row>
    <row r="100" spans="1:15" s="270" customFormat="1" ht="21" customHeight="1">
      <c r="A100" s="1593"/>
      <c r="B100" s="1593"/>
      <c r="C100" s="1593"/>
      <c r="D100" s="136"/>
      <c r="E100" s="205" t="s">
        <v>6</v>
      </c>
      <c r="F100" s="205" t="s">
        <v>6</v>
      </c>
      <c r="G100" s="205" t="s">
        <v>6</v>
      </c>
      <c r="H100" s="205" t="s">
        <v>6</v>
      </c>
      <c r="I100" s="205" t="s">
        <v>6</v>
      </c>
      <c r="J100" s="206"/>
      <c r="K100" s="1593"/>
      <c r="L100" s="1593"/>
    </row>
    <row r="101" spans="1:15" ht="22.5" customHeight="1">
      <c r="A101" s="107">
        <v>17</v>
      </c>
      <c r="B101" s="108" t="s">
        <v>1923</v>
      </c>
      <c r="C101" s="244" t="s">
        <v>1927</v>
      </c>
      <c r="D101" s="113" t="s">
        <v>1937</v>
      </c>
      <c r="E101" s="171" t="s">
        <v>286</v>
      </c>
      <c r="F101" s="171" t="s">
        <v>286</v>
      </c>
      <c r="G101" s="171">
        <v>50000</v>
      </c>
      <c r="H101" s="171">
        <v>50000</v>
      </c>
      <c r="I101" s="171">
        <v>50000</v>
      </c>
      <c r="J101" s="838" t="s">
        <v>1944</v>
      </c>
      <c r="K101" s="3" t="s">
        <v>1937</v>
      </c>
      <c r="L101" s="373" t="s">
        <v>14</v>
      </c>
    </row>
    <row r="102" spans="1:15" ht="22.5" customHeight="1">
      <c r="A102" s="107"/>
      <c r="B102" s="108" t="s">
        <v>1924</v>
      </c>
      <c r="C102" s="244" t="s">
        <v>1928</v>
      </c>
      <c r="D102" s="113" t="s">
        <v>1938</v>
      </c>
      <c r="E102" s="171"/>
      <c r="F102" s="171"/>
      <c r="G102" s="171"/>
      <c r="H102" s="171"/>
      <c r="I102" s="171"/>
      <c r="J102" s="124" t="s">
        <v>1945</v>
      </c>
      <c r="K102" s="3" t="s">
        <v>1949</v>
      </c>
      <c r="L102" s="26"/>
    </row>
    <row r="103" spans="1:15" ht="22.5" customHeight="1">
      <c r="A103" s="107"/>
      <c r="B103" s="108" t="s">
        <v>1925</v>
      </c>
      <c r="C103" s="108" t="s">
        <v>1929</v>
      </c>
      <c r="D103" s="113" t="s">
        <v>1939</v>
      </c>
      <c r="E103" s="153"/>
      <c r="F103" s="153"/>
      <c r="G103" s="153"/>
      <c r="H103" s="153"/>
      <c r="I103" s="153"/>
      <c r="J103" s="124" t="s">
        <v>1946</v>
      </c>
      <c r="K103" s="3" t="s">
        <v>1951</v>
      </c>
      <c r="L103" s="111"/>
    </row>
    <row r="104" spans="1:15" ht="22.5" customHeight="1">
      <c r="A104" s="107"/>
      <c r="B104" s="108" t="s">
        <v>1926</v>
      </c>
      <c r="C104" s="108" t="s">
        <v>1930</v>
      </c>
      <c r="D104" s="113" t="s">
        <v>1940</v>
      </c>
      <c r="E104" s="153"/>
      <c r="F104" s="153"/>
      <c r="G104" s="153"/>
      <c r="H104" s="153"/>
      <c r="I104" s="153"/>
      <c r="J104" s="124" t="s">
        <v>1947</v>
      </c>
      <c r="K104" s="3" t="s">
        <v>1950</v>
      </c>
      <c r="L104" s="111"/>
    </row>
    <row r="105" spans="1:15" ht="22.5" customHeight="1">
      <c r="A105" s="107"/>
      <c r="B105" s="108" t="s">
        <v>104</v>
      </c>
      <c r="C105" s="108" t="s">
        <v>1931</v>
      </c>
      <c r="D105" s="113" t="s">
        <v>1941</v>
      </c>
      <c r="E105" s="153"/>
      <c r="F105" s="153"/>
      <c r="G105" s="153"/>
      <c r="H105" s="153"/>
      <c r="I105" s="153"/>
      <c r="J105" s="124" t="s">
        <v>1948</v>
      </c>
      <c r="K105" s="3" t="s">
        <v>17</v>
      </c>
      <c r="L105" s="111"/>
    </row>
    <row r="106" spans="1:15" ht="22.5" customHeight="1">
      <c r="A106" s="107"/>
      <c r="B106" s="108"/>
      <c r="C106" s="108" t="s">
        <v>1932</v>
      </c>
      <c r="D106" s="113" t="s">
        <v>1942</v>
      </c>
      <c r="E106" s="153"/>
      <c r="F106" s="153"/>
      <c r="G106" s="153"/>
      <c r="H106" s="153"/>
      <c r="I106" s="153"/>
      <c r="J106" s="124" t="s">
        <v>1858</v>
      </c>
      <c r="L106" s="111"/>
    </row>
    <row r="107" spans="1:15" s="166" customFormat="1" ht="22.5" customHeight="1">
      <c r="A107" s="28"/>
      <c r="B107" s="28"/>
      <c r="C107" s="28" t="s">
        <v>1933</v>
      </c>
      <c r="D107" s="28" t="s">
        <v>1943</v>
      </c>
      <c r="E107" s="258"/>
      <c r="F107" s="258"/>
      <c r="G107" s="258"/>
      <c r="H107" s="258"/>
      <c r="I107" s="258"/>
      <c r="J107" s="28"/>
      <c r="L107" s="200"/>
      <c r="M107" s="386"/>
      <c r="N107" s="386"/>
      <c r="O107" s="386"/>
    </row>
    <row r="108" spans="1:15" s="166" customFormat="1" ht="22.5" customHeight="1">
      <c r="A108" s="28"/>
      <c r="B108" s="28"/>
      <c r="C108" s="28" t="s">
        <v>1934</v>
      </c>
      <c r="D108" s="28" t="s">
        <v>1936</v>
      </c>
      <c r="E108" s="371"/>
      <c r="F108" s="371"/>
      <c r="G108" s="371"/>
      <c r="H108" s="371"/>
      <c r="I108" s="371"/>
      <c r="J108" s="28"/>
      <c r="L108" s="28"/>
      <c r="N108" s="386"/>
      <c r="O108" s="386"/>
    </row>
    <row r="109" spans="1:15" s="270" customFormat="1" ht="24" customHeight="1">
      <c r="A109" s="267"/>
      <c r="B109" s="375"/>
      <c r="C109" s="832" t="s">
        <v>1935</v>
      </c>
      <c r="D109" s="832"/>
      <c r="E109" s="833"/>
      <c r="F109" s="833"/>
      <c r="G109" s="833"/>
      <c r="H109" s="833"/>
      <c r="I109" s="833"/>
      <c r="J109" s="116"/>
      <c r="K109" s="239"/>
      <c r="L109" s="200"/>
    </row>
    <row r="110" spans="1:15" s="270" customFormat="1" ht="24" customHeight="1">
      <c r="A110" s="267"/>
      <c r="B110" s="375"/>
      <c r="C110" s="1504" t="s">
        <v>1936</v>
      </c>
      <c r="D110" s="832"/>
      <c r="E110" s="834"/>
      <c r="F110" s="834"/>
      <c r="G110" s="833"/>
      <c r="H110" s="833"/>
      <c r="I110" s="833"/>
      <c r="J110" s="83"/>
      <c r="K110" s="230"/>
      <c r="L110" s="403"/>
    </row>
    <row r="111" spans="1:15" s="270" customFormat="1" ht="24" customHeight="1">
      <c r="A111" s="267">
        <v>18</v>
      </c>
      <c r="B111" s="375" t="s">
        <v>999</v>
      </c>
      <c r="C111" s="1505" t="s">
        <v>2376</v>
      </c>
      <c r="D111" s="230" t="s">
        <v>2380</v>
      </c>
      <c r="E111" s="83" t="s">
        <v>286</v>
      </c>
      <c r="F111" s="396">
        <v>30000</v>
      </c>
      <c r="G111" s="396">
        <v>30000</v>
      </c>
      <c r="H111" s="396">
        <v>30000</v>
      </c>
      <c r="I111" s="396">
        <v>30000</v>
      </c>
      <c r="J111" s="396">
        <v>30000</v>
      </c>
      <c r="K111" s="230" t="s">
        <v>2382</v>
      </c>
      <c r="L111" s="403" t="s">
        <v>14</v>
      </c>
    </row>
    <row r="112" spans="1:15" s="270" customFormat="1" ht="24" customHeight="1">
      <c r="A112" s="267"/>
      <c r="B112" s="375" t="s">
        <v>2375</v>
      </c>
      <c r="C112" s="1507" t="s">
        <v>2377</v>
      </c>
      <c r="D112" s="230" t="s">
        <v>2381</v>
      </c>
      <c r="E112" s="83"/>
      <c r="F112" s="83"/>
      <c r="G112" s="83"/>
      <c r="H112" s="83"/>
      <c r="I112" s="83"/>
      <c r="J112" s="83"/>
      <c r="K112" s="230" t="s">
        <v>2383</v>
      </c>
      <c r="L112" s="403"/>
    </row>
    <row r="113" spans="1:13" s="270" customFormat="1" ht="24" customHeight="1">
      <c r="A113" s="267"/>
      <c r="B113" s="375"/>
      <c r="C113" s="1503" t="s">
        <v>2378</v>
      </c>
      <c r="D113" s="230"/>
      <c r="E113" s="83"/>
      <c r="F113" s="83"/>
      <c r="G113" s="83"/>
      <c r="H113" s="83"/>
      <c r="I113" s="83"/>
      <c r="J113" s="83"/>
      <c r="K113" s="230" t="s">
        <v>2384</v>
      </c>
      <c r="L113" s="403"/>
    </row>
    <row r="114" spans="1:13" s="270" customFormat="1" ht="24" customHeight="1">
      <c r="A114" s="267"/>
      <c r="B114" s="375"/>
      <c r="C114" s="1506" t="s">
        <v>2379</v>
      </c>
      <c r="D114" s="230"/>
      <c r="E114" s="83"/>
      <c r="F114" s="83"/>
      <c r="G114" s="83"/>
      <c r="H114" s="83"/>
      <c r="I114" s="83"/>
      <c r="J114" s="83"/>
      <c r="K114" s="230"/>
      <c r="L114" s="403"/>
    </row>
    <row r="115" spans="1:13" ht="22.5" customHeight="1">
      <c r="A115" s="26"/>
      <c r="B115" s="26"/>
      <c r="C115" s="28"/>
      <c r="D115" s="27"/>
      <c r="E115" s="145"/>
      <c r="F115" s="145"/>
      <c r="G115" s="145"/>
      <c r="H115" s="145"/>
      <c r="I115" s="145"/>
      <c r="J115" s="145"/>
      <c r="K115" s="27"/>
      <c r="L115" s="26"/>
    </row>
    <row r="116" spans="1:13" ht="22.5" customHeight="1">
      <c r="A116" s="30"/>
      <c r="B116" s="30"/>
      <c r="C116" s="179"/>
      <c r="D116" s="30"/>
      <c r="E116" s="140"/>
      <c r="F116" s="140"/>
      <c r="G116" s="140"/>
      <c r="H116" s="140"/>
      <c r="I116" s="140"/>
      <c r="J116" s="141"/>
      <c r="K116" s="30"/>
      <c r="L116" s="30"/>
    </row>
    <row r="120" spans="1:13" ht="22.5" customHeight="1">
      <c r="A120" s="175"/>
      <c r="B120" s="175"/>
      <c r="C120" s="175"/>
      <c r="D120" s="175"/>
      <c r="E120" s="176"/>
      <c r="F120" s="176"/>
      <c r="G120" s="176"/>
      <c r="H120" s="176"/>
      <c r="I120" s="176"/>
      <c r="J120" s="177"/>
      <c r="K120" s="178"/>
      <c r="L120" s="246" t="s">
        <v>847</v>
      </c>
      <c r="M120" s="40"/>
    </row>
    <row r="121" spans="1:13" s="270" customFormat="1" ht="21" customHeight="1">
      <c r="A121" s="1594" t="s">
        <v>180</v>
      </c>
      <c r="B121" s="1594" t="s">
        <v>255</v>
      </c>
      <c r="C121" s="1594" t="s">
        <v>2</v>
      </c>
      <c r="D121" s="1211" t="s">
        <v>3</v>
      </c>
      <c r="E121" s="1595" t="s">
        <v>237</v>
      </c>
      <c r="F121" s="1596"/>
      <c r="G121" s="1596"/>
      <c r="H121" s="1596"/>
      <c r="I121" s="1597"/>
      <c r="J121" s="203" t="s">
        <v>181</v>
      </c>
      <c r="K121" s="180" t="s">
        <v>865</v>
      </c>
      <c r="L121" s="1211" t="s">
        <v>849</v>
      </c>
    </row>
    <row r="122" spans="1:13" s="270" customFormat="1" ht="21" customHeight="1">
      <c r="A122" s="1592"/>
      <c r="B122" s="1592"/>
      <c r="C122" s="1592"/>
      <c r="D122" s="135" t="s">
        <v>4</v>
      </c>
      <c r="E122" s="578">
        <v>2561</v>
      </c>
      <c r="F122" s="578">
        <v>2562</v>
      </c>
      <c r="G122" s="578">
        <v>2563</v>
      </c>
      <c r="H122" s="578">
        <v>2564</v>
      </c>
      <c r="I122" s="578">
        <v>2565</v>
      </c>
      <c r="J122" s="204" t="s">
        <v>182</v>
      </c>
      <c r="K122" s="1592" t="s">
        <v>864</v>
      </c>
      <c r="L122" s="1592" t="s">
        <v>848</v>
      </c>
    </row>
    <row r="123" spans="1:13" s="270" customFormat="1" ht="21" customHeight="1">
      <c r="A123" s="1593"/>
      <c r="B123" s="1593"/>
      <c r="C123" s="1593"/>
      <c r="D123" s="136"/>
      <c r="E123" s="205" t="s">
        <v>6</v>
      </c>
      <c r="F123" s="205" t="s">
        <v>6</v>
      </c>
      <c r="G123" s="205" t="s">
        <v>6</v>
      </c>
      <c r="H123" s="205" t="s">
        <v>6</v>
      </c>
      <c r="I123" s="205" t="s">
        <v>6</v>
      </c>
      <c r="J123" s="206"/>
      <c r="K123" s="1593"/>
      <c r="L123" s="1593"/>
    </row>
    <row r="124" spans="1:13" ht="146.25" customHeight="1">
      <c r="A124" s="128">
        <v>19</v>
      </c>
      <c r="B124" s="1416" t="s">
        <v>1952</v>
      </c>
      <c r="C124" s="1417" t="s">
        <v>1953</v>
      </c>
      <c r="D124" s="1417" t="s">
        <v>1954</v>
      </c>
      <c r="E124" s="1418" t="s">
        <v>286</v>
      </c>
      <c r="F124" s="1418" t="s">
        <v>286</v>
      </c>
      <c r="G124" s="1419">
        <v>300000</v>
      </c>
      <c r="H124" s="1419">
        <v>300000</v>
      </c>
      <c r="I124" s="1419">
        <v>300000</v>
      </c>
      <c r="J124" s="1420" t="s">
        <v>1956</v>
      </c>
      <c r="K124" s="1417" t="s">
        <v>1955</v>
      </c>
      <c r="L124" s="1417" t="s">
        <v>14</v>
      </c>
    </row>
    <row r="125" spans="1:13" ht="196.5" customHeight="1">
      <c r="A125" s="1421">
        <v>20</v>
      </c>
      <c r="B125" s="1422" t="s">
        <v>1957</v>
      </c>
      <c r="C125" s="1423" t="s">
        <v>1958</v>
      </c>
      <c r="D125" s="1423" t="s">
        <v>1959</v>
      </c>
      <c r="E125" s="1424" t="s">
        <v>286</v>
      </c>
      <c r="F125" s="1424" t="s">
        <v>286</v>
      </c>
      <c r="G125" s="1425">
        <v>50000</v>
      </c>
      <c r="H125" s="1425">
        <v>50000</v>
      </c>
      <c r="I125" s="1425">
        <v>50000</v>
      </c>
      <c r="J125" s="1426" t="s">
        <v>1956</v>
      </c>
      <c r="K125" s="1423" t="s">
        <v>1960</v>
      </c>
      <c r="L125" s="1421" t="s">
        <v>14</v>
      </c>
    </row>
    <row r="126" spans="1:13" ht="19.5" customHeight="1"/>
    <row r="130" spans="1:15" ht="22.5" customHeight="1">
      <c r="A130" s="175"/>
      <c r="B130" s="175"/>
      <c r="C130" s="175"/>
      <c r="D130" s="175"/>
      <c r="E130" s="176"/>
      <c r="F130" s="176"/>
      <c r="G130" s="176"/>
      <c r="H130" s="176"/>
      <c r="I130" s="176"/>
      <c r="J130" s="177"/>
      <c r="K130" s="178"/>
      <c r="L130" s="246" t="s">
        <v>847</v>
      </c>
      <c r="M130" s="40"/>
    </row>
    <row r="131" spans="1:15" s="270" customFormat="1" ht="21" customHeight="1">
      <c r="A131" s="1609" t="s">
        <v>180</v>
      </c>
      <c r="B131" s="1609" t="s">
        <v>255</v>
      </c>
      <c r="C131" s="1609" t="s">
        <v>2</v>
      </c>
      <c r="D131" s="1519" t="s">
        <v>3</v>
      </c>
      <c r="E131" s="1610" t="s">
        <v>237</v>
      </c>
      <c r="F131" s="1610"/>
      <c r="G131" s="1610"/>
      <c r="H131" s="1610"/>
      <c r="I131" s="1610"/>
      <c r="J131" s="563" t="s">
        <v>181</v>
      </c>
      <c r="K131" s="1210" t="s">
        <v>865</v>
      </c>
      <c r="L131" s="1210" t="s">
        <v>849</v>
      </c>
    </row>
    <row r="132" spans="1:15" s="270" customFormat="1" ht="20.25" customHeight="1">
      <c r="A132" s="1609"/>
      <c r="B132" s="1609"/>
      <c r="C132" s="1609"/>
      <c r="D132" s="1520" t="s">
        <v>4</v>
      </c>
      <c r="E132" s="578">
        <v>2561</v>
      </c>
      <c r="F132" s="578">
        <v>2562</v>
      </c>
      <c r="G132" s="578">
        <v>2563</v>
      </c>
      <c r="H132" s="578">
        <v>2564</v>
      </c>
      <c r="I132" s="578">
        <v>2565</v>
      </c>
      <c r="J132" s="229" t="s">
        <v>182</v>
      </c>
      <c r="K132" s="1593" t="s">
        <v>864</v>
      </c>
      <c r="L132" s="1593" t="s">
        <v>848</v>
      </c>
    </row>
    <row r="133" spans="1:15" s="270" customFormat="1" ht="20.25" customHeight="1">
      <c r="A133" s="1609"/>
      <c r="B133" s="1609"/>
      <c r="C133" s="1609"/>
      <c r="D133" s="136"/>
      <c r="E133" s="205" t="s">
        <v>6</v>
      </c>
      <c r="F133" s="205" t="s">
        <v>6</v>
      </c>
      <c r="G133" s="205" t="s">
        <v>6</v>
      </c>
      <c r="H133" s="205" t="s">
        <v>6</v>
      </c>
      <c r="I133" s="205" t="s">
        <v>6</v>
      </c>
      <c r="J133" s="205"/>
      <c r="K133" s="1609"/>
      <c r="L133" s="1609"/>
    </row>
    <row r="134" spans="1:15" ht="143.25" customHeight="1">
      <c r="A134" s="128">
        <v>21</v>
      </c>
      <c r="B134" s="1416" t="s">
        <v>1964</v>
      </c>
      <c r="C134" s="1417" t="s">
        <v>1965</v>
      </c>
      <c r="D134" s="1417" t="s">
        <v>1966</v>
      </c>
      <c r="E134" s="1418" t="s">
        <v>286</v>
      </c>
      <c r="F134" s="1418" t="s">
        <v>286</v>
      </c>
      <c r="G134" s="1419">
        <v>1200000</v>
      </c>
      <c r="H134" s="1427" t="s">
        <v>286</v>
      </c>
      <c r="I134" s="1427" t="s">
        <v>286</v>
      </c>
      <c r="J134" s="1420" t="s">
        <v>2198</v>
      </c>
      <c r="K134" s="1417" t="s">
        <v>2197</v>
      </c>
      <c r="L134" s="1417" t="s">
        <v>14</v>
      </c>
    </row>
    <row r="135" spans="1:15" ht="141.75" customHeight="1">
      <c r="A135" s="1421">
        <v>22</v>
      </c>
      <c r="B135" s="1422" t="s">
        <v>1967</v>
      </c>
      <c r="C135" s="1423" t="s">
        <v>1968</v>
      </c>
      <c r="D135" s="1423" t="s">
        <v>2196</v>
      </c>
      <c r="E135" s="1424" t="s">
        <v>286</v>
      </c>
      <c r="F135" s="1424" t="s">
        <v>286</v>
      </c>
      <c r="G135" s="1424">
        <v>5000</v>
      </c>
      <c r="H135" s="1424" t="s">
        <v>286</v>
      </c>
      <c r="I135" s="1424" t="s">
        <v>286</v>
      </c>
      <c r="J135" s="1426" t="s">
        <v>2198</v>
      </c>
      <c r="K135" s="1423" t="s">
        <v>2199</v>
      </c>
      <c r="L135" s="1428" t="s">
        <v>14</v>
      </c>
    </row>
    <row r="136" spans="1:15" ht="19.5" customHeight="1"/>
    <row r="139" spans="1:15" ht="22.5" customHeight="1">
      <c r="A139" s="175"/>
      <c r="B139" s="175"/>
      <c r="C139" s="175"/>
      <c r="D139" s="175"/>
      <c r="E139" s="176"/>
      <c r="F139" s="176"/>
      <c r="G139" s="176"/>
      <c r="H139" s="176"/>
      <c r="I139" s="176"/>
      <c r="J139" s="177"/>
      <c r="K139" s="178"/>
      <c r="M139" s="40"/>
    </row>
    <row r="140" spans="1:15" ht="22.5" customHeight="1">
      <c r="A140" s="175"/>
      <c r="B140" s="175"/>
      <c r="C140" s="175"/>
      <c r="D140" s="175"/>
      <c r="E140" s="176"/>
      <c r="F140" s="176"/>
      <c r="G140" s="176"/>
      <c r="H140" s="176"/>
      <c r="I140" s="176"/>
      <c r="J140" s="177"/>
      <c r="K140" s="178"/>
      <c r="M140" s="40"/>
    </row>
    <row r="141" spans="1:15" ht="22.5" customHeight="1">
      <c r="A141" s="175"/>
      <c r="B141" s="175"/>
      <c r="C141" s="175"/>
      <c r="D141" s="175"/>
      <c r="E141" s="176"/>
      <c r="F141" s="176"/>
      <c r="G141" s="176"/>
      <c r="H141" s="176"/>
      <c r="I141" s="176"/>
      <c r="J141" s="177"/>
      <c r="K141" s="178"/>
      <c r="M141" s="40"/>
    </row>
    <row r="142" spans="1:15" ht="22.5" customHeight="1">
      <c r="A142" s="175"/>
      <c r="B142" s="175"/>
      <c r="C142" s="175"/>
      <c r="D142" s="175"/>
      <c r="E142" s="176"/>
      <c r="F142" s="176"/>
      <c r="G142" s="176"/>
      <c r="H142" s="176"/>
      <c r="I142" s="176"/>
      <c r="J142" s="177"/>
      <c r="K142" s="178"/>
      <c r="M142" s="40"/>
    </row>
    <row r="143" spans="1:15" ht="22.5" customHeight="1">
      <c r="L143" s="246" t="s">
        <v>847</v>
      </c>
    </row>
    <row r="144" spans="1:15" s="166" customFormat="1" ht="22.5" customHeight="1">
      <c r="A144" s="1603" t="s">
        <v>2442</v>
      </c>
      <c r="B144" s="1583"/>
      <c r="C144" s="1583"/>
      <c r="D144" s="1583"/>
      <c r="E144" s="1583"/>
      <c r="F144" s="1583"/>
      <c r="G144" s="1583"/>
      <c r="H144" s="1583"/>
      <c r="I144" s="1583"/>
      <c r="J144" s="1583"/>
      <c r="K144" s="1583"/>
      <c r="L144" s="1583"/>
      <c r="M144" s="1274"/>
      <c r="N144" s="386"/>
      <c r="O144" s="386"/>
    </row>
    <row r="145" spans="1:15" s="166" customFormat="1" ht="22.5" customHeight="1">
      <c r="A145" s="1603" t="s">
        <v>2437</v>
      </c>
      <c r="B145" s="1583"/>
      <c r="C145" s="1583"/>
      <c r="D145" s="1583"/>
      <c r="E145" s="1583"/>
      <c r="F145" s="1583"/>
      <c r="G145" s="1583"/>
      <c r="H145" s="1583"/>
      <c r="I145" s="1583"/>
      <c r="J145" s="1583"/>
      <c r="K145" s="1583"/>
      <c r="L145" s="1583"/>
      <c r="M145" s="1275"/>
      <c r="N145" s="1276"/>
      <c r="O145" s="1276"/>
    </row>
    <row r="146" spans="1:15" s="166" customFormat="1" ht="22.5" customHeight="1">
      <c r="A146" s="1608" t="s">
        <v>2290</v>
      </c>
      <c r="B146" s="1608"/>
      <c r="C146" s="1608"/>
      <c r="D146" s="1608"/>
      <c r="E146" s="1608"/>
      <c r="F146" s="1608"/>
      <c r="G146" s="1608"/>
      <c r="H146" s="1608"/>
      <c r="I146" s="1608"/>
      <c r="J146" s="1608"/>
      <c r="K146" s="1608"/>
      <c r="L146" s="1608"/>
      <c r="M146" s="386"/>
      <c r="N146" s="386"/>
    </row>
    <row r="147" spans="1:15" s="166" customFormat="1" ht="22.5" customHeight="1">
      <c r="A147" s="1277" t="s">
        <v>993</v>
      </c>
      <c r="B147" s="1277"/>
      <c r="C147" s="1277"/>
      <c r="D147" s="1277"/>
      <c r="E147" s="1278"/>
      <c r="F147" s="1278"/>
      <c r="G147" s="1278"/>
      <c r="H147" s="1278"/>
      <c r="I147" s="1278"/>
      <c r="J147" s="1278"/>
      <c r="K147" s="1277"/>
      <c r="M147" s="386"/>
      <c r="N147" s="386"/>
    </row>
    <row r="148" spans="1:15" s="880" customFormat="1" ht="24" customHeight="1">
      <c r="A148" s="1594" t="s">
        <v>180</v>
      </c>
      <c r="B148" s="1594" t="s">
        <v>255</v>
      </c>
      <c r="C148" s="1594" t="s">
        <v>2</v>
      </c>
      <c r="D148" s="1231" t="s">
        <v>3</v>
      </c>
      <c r="E148" s="1595" t="s">
        <v>145</v>
      </c>
      <c r="F148" s="1596"/>
      <c r="G148" s="1596"/>
      <c r="H148" s="1596"/>
      <c r="I148" s="1597"/>
      <c r="J148" s="563" t="s">
        <v>181</v>
      </c>
      <c r="K148" s="1231" t="s">
        <v>865</v>
      </c>
      <c r="L148" s="1231" t="s">
        <v>849</v>
      </c>
    </row>
    <row r="149" spans="1:15" s="880" customFormat="1" ht="24" customHeight="1">
      <c r="A149" s="1592"/>
      <c r="B149" s="1592"/>
      <c r="C149" s="1592"/>
      <c r="D149" s="135" t="s">
        <v>4</v>
      </c>
      <c r="E149" s="1152">
        <v>2561</v>
      </c>
      <c r="F149" s="1152">
        <v>2562</v>
      </c>
      <c r="G149" s="1152">
        <v>2563</v>
      </c>
      <c r="H149" s="1152">
        <v>2564</v>
      </c>
      <c r="I149" s="1152">
        <v>2565</v>
      </c>
      <c r="J149" s="229" t="s">
        <v>182</v>
      </c>
      <c r="K149" s="1592" t="s">
        <v>864</v>
      </c>
      <c r="L149" s="1592" t="s">
        <v>848</v>
      </c>
    </row>
    <row r="150" spans="1:15" s="880" customFormat="1" ht="24" customHeight="1">
      <c r="A150" s="1593"/>
      <c r="B150" s="1593"/>
      <c r="C150" s="1593"/>
      <c r="D150" s="136"/>
      <c r="E150" s="205" t="s">
        <v>6</v>
      </c>
      <c r="F150" s="205" t="s">
        <v>6</v>
      </c>
      <c r="G150" s="205" t="s">
        <v>6</v>
      </c>
      <c r="H150" s="205" t="s">
        <v>6</v>
      </c>
      <c r="I150" s="205" t="s">
        <v>6</v>
      </c>
      <c r="J150" s="205"/>
      <c r="K150" s="1593"/>
      <c r="L150" s="1593"/>
    </row>
    <row r="151" spans="1:15" ht="22.5" customHeight="1">
      <c r="A151" s="129">
        <v>1</v>
      </c>
      <c r="B151" s="60" t="s">
        <v>2100</v>
      </c>
      <c r="C151" s="548" t="s">
        <v>2101</v>
      </c>
      <c r="D151" s="478" t="s">
        <v>2102</v>
      </c>
      <c r="E151" s="260">
        <v>26500</v>
      </c>
      <c r="F151" s="260">
        <v>36000</v>
      </c>
      <c r="G151" s="260">
        <v>36000</v>
      </c>
      <c r="H151" s="260">
        <v>36000</v>
      </c>
      <c r="I151" s="260">
        <v>36000</v>
      </c>
      <c r="J151" s="82" t="s">
        <v>2103</v>
      </c>
      <c r="K151" s="548" t="s">
        <v>2104</v>
      </c>
      <c r="L151" s="549" t="s">
        <v>14</v>
      </c>
      <c r="M151" s="40"/>
      <c r="O151" s="3"/>
    </row>
    <row r="152" spans="1:15" ht="22.5" customHeight="1">
      <c r="A152" s="122"/>
      <c r="B152" s="62" t="s">
        <v>2105</v>
      </c>
      <c r="C152" s="115" t="s">
        <v>2106</v>
      </c>
      <c r="D152" s="66" t="s">
        <v>2107</v>
      </c>
      <c r="E152" s="172"/>
      <c r="F152" s="172"/>
      <c r="G152" s="172"/>
      <c r="H152" s="172"/>
      <c r="I152" s="172"/>
      <c r="J152" s="83" t="s">
        <v>2108</v>
      </c>
      <c r="K152" s="550" t="s">
        <v>2109</v>
      </c>
      <c r="L152" s="551"/>
      <c r="M152" s="40"/>
      <c r="O152" s="3"/>
    </row>
    <row r="153" spans="1:15" ht="22.5" customHeight="1">
      <c r="A153" s="122"/>
      <c r="B153" s="62" t="s">
        <v>2110</v>
      </c>
      <c r="C153" s="115" t="s">
        <v>2111</v>
      </c>
      <c r="D153" s="66" t="s">
        <v>2112</v>
      </c>
      <c r="E153" s="172"/>
      <c r="F153" s="172"/>
      <c r="G153" s="172"/>
      <c r="H153" s="172"/>
      <c r="I153" s="172"/>
      <c r="J153" s="83" t="s">
        <v>96</v>
      </c>
      <c r="K153" s="167"/>
      <c r="L153" s="551"/>
      <c r="M153" s="40"/>
      <c r="O153" s="3"/>
    </row>
    <row r="154" spans="1:15" ht="22.5" customHeight="1">
      <c r="A154" s="122"/>
      <c r="B154" s="102"/>
      <c r="C154" s="114" t="s">
        <v>2113</v>
      </c>
      <c r="D154" s="66" t="s">
        <v>2114</v>
      </c>
      <c r="E154" s="172"/>
      <c r="F154" s="172"/>
      <c r="G154" s="172"/>
      <c r="H154" s="172"/>
      <c r="I154" s="172"/>
      <c r="J154" s="197"/>
      <c r="K154" s="522"/>
      <c r="L154" s="130"/>
      <c r="M154" s="40"/>
      <c r="O154" s="3"/>
    </row>
    <row r="155" spans="1:15" ht="22.5" customHeight="1">
      <c r="A155" s="122"/>
      <c r="B155" s="102"/>
      <c r="C155" s="370"/>
      <c r="D155" s="66"/>
      <c r="E155" s="172"/>
      <c r="F155" s="172"/>
      <c r="G155" s="172"/>
      <c r="H155" s="172"/>
      <c r="I155" s="172"/>
      <c r="J155" s="199"/>
      <c r="K155" s="167"/>
      <c r="L155" s="130"/>
      <c r="M155" s="40"/>
      <c r="O155" s="3"/>
    </row>
    <row r="156" spans="1:15" ht="22.5" customHeight="1">
      <c r="A156" s="65"/>
      <c r="B156" s="102"/>
      <c r="C156" s="115"/>
      <c r="D156" s="66"/>
      <c r="E156" s="172"/>
      <c r="F156" s="172"/>
      <c r="G156" s="172"/>
      <c r="H156" s="172"/>
      <c r="I156" s="172"/>
      <c r="J156" s="197"/>
      <c r="K156" s="26"/>
      <c r="L156" s="111"/>
      <c r="M156" s="40"/>
      <c r="O156" s="3"/>
    </row>
    <row r="157" spans="1:15" ht="22.5" customHeight="1">
      <c r="A157" s="65"/>
      <c r="B157" s="102"/>
      <c r="C157" s="115"/>
      <c r="D157" s="66"/>
      <c r="E157" s="172"/>
      <c r="F157" s="172"/>
      <c r="G157" s="172"/>
      <c r="H157" s="172"/>
      <c r="I157" s="172"/>
      <c r="J157" s="197"/>
      <c r="K157" s="26"/>
      <c r="L157" s="111"/>
      <c r="M157" s="40"/>
      <c r="O157" s="3"/>
    </row>
    <row r="158" spans="1:15" ht="22.5" customHeight="1">
      <c r="A158" s="65"/>
      <c r="B158" s="102"/>
      <c r="C158" s="114"/>
      <c r="D158" s="66"/>
      <c r="E158" s="172"/>
      <c r="F158" s="172"/>
      <c r="G158" s="172"/>
      <c r="H158" s="172"/>
      <c r="I158" s="172"/>
      <c r="J158" s="116"/>
      <c r="K158" s="26"/>
      <c r="L158" s="65"/>
      <c r="M158" s="40"/>
      <c r="O158" s="3"/>
    </row>
    <row r="159" spans="1:15" ht="22.5" customHeight="1">
      <c r="A159" s="65"/>
      <c r="B159" s="102"/>
      <c r="C159" s="115"/>
      <c r="D159" s="66"/>
      <c r="E159" s="172"/>
      <c r="F159" s="172"/>
      <c r="G159" s="172"/>
      <c r="H159" s="172"/>
      <c r="I159" s="172"/>
      <c r="J159" s="84"/>
      <c r="K159" s="26"/>
      <c r="L159" s="117"/>
      <c r="M159" s="40"/>
      <c r="O159" s="3"/>
    </row>
    <row r="160" spans="1:15" ht="22.5" customHeight="1">
      <c r="A160" s="65"/>
      <c r="B160" s="26"/>
      <c r="C160" s="115"/>
      <c r="D160" s="26"/>
      <c r="E160" s="26"/>
      <c r="F160" s="26"/>
      <c r="G160" s="26"/>
      <c r="H160" s="26"/>
      <c r="I160" s="26"/>
      <c r="J160" s="116"/>
      <c r="K160" s="26"/>
      <c r="L160" s="65"/>
      <c r="M160" s="40"/>
      <c r="O160" s="3"/>
    </row>
    <row r="161" spans="1:15" ht="22.5" customHeight="1">
      <c r="A161" s="170"/>
      <c r="B161" s="30"/>
      <c r="C161" s="30"/>
      <c r="D161" s="30"/>
      <c r="E161" s="30"/>
      <c r="F161" s="30"/>
      <c r="G161" s="30"/>
      <c r="H161" s="30"/>
      <c r="I161" s="30"/>
      <c r="J161" s="422"/>
      <c r="K161" s="30"/>
      <c r="L161" s="168"/>
      <c r="M161" s="118"/>
      <c r="N161" s="118"/>
      <c r="O161" s="3"/>
    </row>
    <row r="163" spans="1:15" ht="22.5" customHeight="1">
      <c r="A163" s="175"/>
      <c r="B163" s="175"/>
      <c r="C163" s="175"/>
      <c r="D163" s="175"/>
      <c r="E163" s="176"/>
      <c r="F163" s="176"/>
      <c r="G163" s="176"/>
      <c r="H163" s="176"/>
      <c r="I163" s="176"/>
      <c r="J163" s="177"/>
      <c r="K163" s="178"/>
      <c r="L163" s="246"/>
      <c r="M163" s="40"/>
    </row>
    <row r="164" spans="1:15" ht="22.5" customHeight="1">
      <c r="A164" s="175"/>
      <c r="B164" s="175"/>
      <c r="C164" s="175"/>
      <c r="D164" s="175"/>
      <c r="E164" s="176"/>
      <c r="F164" s="176"/>
      <c r="G164" s="176"/>
      <c r="H164" s="176"/>
      <c r="I164" s="176"/>
      <c r="J164" s="177"/>
      <c r="K164" s="178"/>
      <c r="L164" s="246"/>
      <c r="M164" s="40"/>
    </row>
    <row r="165" spans="1:15" ht="22.5" customHeight="1">
      <c r="A165" s="175"/>
      <c r="B165" s="175"/>
      <c r="C165" s="175"/>
      <c r="D165" s="175"/>
      <c r="E165" s="176"/>
      <c r="F165" s="176"/>
      <c r="G165" s="176"/>
      <c r="H165" s="176"/>
      <c r="I165" s="176"/>
      <c r="J165" s="177"/>
      <c r="K165" s="178"/>
      <c r="L165" s="246"/>
      <c r="M165" s="40"/>
    </row>
    <row r="166" spans="1:15" ht="20.25" customHeight="1">
      <c r="A166" s="175"/>
      <c r="B166" s="175"/>
      <c r="C166" s="175"/>
      <c r="D166" s="175"/>
      <c r="E166" s="176"/>
      <c r="F166" s="176"/>
      <c r="G166" s="176"/>
      <c r="H166" s="176"/>
      <c r="I166" s="176"/>
      <c r="J166" s="177"/>
      <c r="K166" s="178"/>
      <c r="L166" s="246" t="s">
        <v>847</v>
      </c>
      <c r="M166" s="40"/>
    </row>
    <row r="167" spans="1:15" s="166" customFormat="1" ht="22.5" customHeight="1">
      <c r="A167" s="1603" t="s">
        <v>2443</v>
      </c>
      <c r="B167" s="1603"/>
      <c r="C167" s="1603"/>
      <c r="D167" s="1603"/>
      <c r="E167" s="1603"/>
      <c r="F167" s="1603"/>
      <c r="G167" s="1603"/>
      <c r="H167" s="1603"/>
      <c r="I167" s="1603"/>
      <c r="J167" s="1603"/>
      <c r="K167" s="1603"/>
      <c r="L167" s="1603"/>
      <c r="M167" s="1274"/>
      <c r="N167" s="386"/>
      <c r="O167" s="386"/>
    </row>
    <row r="168" spans="1:15" s="166" customFormat="1" ht="22.5" customHeight="1">
      <c r="A168" s="1603" t="s">
        <v>2437</v>
      </c>
      <c r="B168" s="1583"/>
      <c r="C168" s="1583"/>
      <c r="D168" s="1583"/>
      <c r="E168" s="1583"/>
      <c r="F168" s="1583"/>
      <c r="G168" s="1583"/>
      <c r="H168" s="1583"/>
      <c r="I168" s="1583"/>
      <c r="J168" s="1583"/>
      <c r="K168" s="1583"/>
      <c r="L168" s="1583"/>
      <c r="M168" s="1275"/>
      <c r="N168" s="1276"/>
      <c r="O168" s="1276"/>
    </row>
    <row r="169" spans="1:15" s="166" customFormat="1" ht="22.5" customHeight="1">
      <c r="A169" s="1608" t="s">
        <v>2290</v>
      </c>
      <c r="B169" s="1608"/>
      <c r="C169" s="1608"/>
      <c r="D169" s="1608"/>
      <c r="E169" s="1608"/>
      <c r="F169" s="1608"/>
      <c r="G169" s="1608"/>
      <c r="H169" s="1608"/>
      <c r="I169" s="1608"/>
      <c r="J169" s="1608"/>
      <c r="K169" s="1608"/>
      <c r="L169" s="1608"/>
      <c r="M169" s="1274"/>
      <c r="N169" s="386"/>
      <c r="O169" s="386"/>
    </row>
    <row r="170" spans="1:15" s="166" customFormat="1" ht="22.5" customHeight="1">
      <c r="A170" s="1277" t="s">
        <v>975</v>
      </c>
      <c r="B170" s="1277"/>
      <c r="C170" s="1277"/>
      <c r="D170" s="1277"/>
      <c r="E170" s="1278"/>
      <c r="F170" s="1278"/>
      <c r="G170" s="1278"/>
      <c r="H170" s="1278"/>
      <c r="I170" s="1278"/>
      <c r="J170" s="1278"/>
      <c r="K170" s="1277"/>
      <c r="L170" s="1277"/>
      <c r="M170" s="1274"/>
      <c r="N170" s="386"/>
      <c r="O170" s="386"/>
    </row>
    <row r="171" spans="1:15" s="270" customFormat="1" ht="21" customHeight="1">
      <c r="A171" s="1594" t="s">
        <v>180</v>
      </c>
      <c r="B171" s="1594" t="s">
        <v>255</v>
      </c>
      <c r="C171" s="1594" t="s">
        <v>2</v>
      </c>
      <c r="D171" s="1211" t="s">
        <v>3</v>
      </c>
      <c r="E171" s="1595" t="s">
        <v>237</v>
      </c>
      <c r="F171" s="1596"/>
      <c r="G171" s="1596"/>
      <c r="H171" s="1596"/>
      <c r="I171" s="1597"/>
      <c r="J171" s="203" t="s">
        <v>181</v>
      </c>
      <c r="K171" s="180" t="s">
        <v>865</v>
      </c>
      <c r="L171" s="1211" t="s">
        <v>849</v>
      </c>
    </row>
    <row r="172" spans="1:15" s="270" customFormat="1" ht="21" customHeight="1">
      <c r="A172" s="1592"/>
      <c r="B172" s="1592"/>
      <c r="C172" s="1592"/>
      <c r="D172" s="135" t="s">
        <v>4</v>
      </c>
      <c r="E172" s="578">
        <v>2561</v>
      </c>
      <c r="F172" s="578">
        <v>2562</v>
      </c>
      <c r="G172" s="578">
        <v>2563</v>
      </c>
      <c r="H172" s="578">
        <v>2564</v>
      </c>
      <c r="I172" s="578">
        <v>2565</v>
      </c>
      <c r="J172" s="204" t="s">
        <v>182</v>
      </c>
      <c r="K172" s="1592" t="s">
        <v>864</v>
      </c>
      <c r="L172" s="1592" t="s">
        <v>848</v>
      </c>
    </row>
    <row r="173" spans="1:15" s="270" customFormat="1" ht="21" customHeight="1">
      <c r="A173" s="1593"/>
      <c r="B173" s="1593"/>
      <c r="C173" s="1593"/>
      <c r="D173" s="136"/>
      <c r="E173" s="205" t="s">
        <v>6</v>
      </c>
      <c r="F173" s="205" t="s">
        <v>6</v>
      </c>
      <c r="G173" s="205" t="s">
        <v>6</v>
      </c>
      <c r="H173" s="205" t="s">
        <v>6</v>
      </c>
      <c r="I173" s="205" t="s">
        <v>6</v>
      </c>
      <c r="J173" s="206"/>
      <c r="K173" s="1593"/>
      <c r="L173" s="1593"/>
    </row>
    <row r="174" spans="1:15" ht="22.5" customHeight="1">
      <c r="A174" s="61">
        <v>1</v>
      </c>
      <c r="B174" s="60" t="s">
        <v>1961</v>
      </c>
      <c r="C174" s="369" t="s">
        <v>727</v>
      </c>
      <c r="D174" s="542" t="s">
        <v>1320</v>
      </c>
      <c r="E174" s="260">
        <v>20000</v>
      </c>
      <c r="F174" s="260">
        <v>20000</v>
      </c>
      <c r="G174" s="260">
        <v>30000</v>
      </c>
      <c r="H174" s="260">
        <v>30000</v>
      </c>
      <c r="I174" s="260">
        <v>30000</v>
      </c>
      <c r="J174" s="82" t="s">
        <v>835</v>
      </c>
      <c r="K174" s="76" t="s">
        <v>728</v>
      </c>
      <c r="L174" s="502" t="s">
        <v>30</v>
      </c>
      <c r="M174" s="106"/>
    </row>
    <row r="175" spans="1:15" ht="22.5" customHeight="1">
      <c r="A175" s="58"/>
      <c r="B175" s="62" t="s">
        <v>1962</v>
      </c>
      <c r="C175" s="63" t="s">
        <v>624</v>
      </c>
      <c r="D175" s="77" t="s">
        <v>1321</v>
      </c>
      <c r="E175" s="172"/>
      <c r="F175" s="172"/>
      <c r="G175" s="172"/>
      <c r="H175" s="172"/>
      <c r="I175" s="172"/>
      <c r="J175" s="83" t="s">
        <v>733</v>
      </c>
      <c r="K175" s="68" t="s">
        <v>626</v>
      </c>
      <c r="L175" s="403" t="s">
        <v>31</v>
      </c>
      <c r="M175" s="106"/>
    </row>
    <row r="176" spans="1:15" ht="22.5" customHeight="1">
      <c r="A176" s="58"/>
      <c r="B176" s="62" t="s">
        <v>1963</v>
      </c>
      <c r="C176" s="63" t="s">
        <v>625</v>
      </c>
      <c r="D176" s="77" t="s">
        <v>871</v>
      </c>
      <c r="E176" s="172"/>
      <c r="F176" s="172"/>
      <c r="G176" s="172"/>
      <c r="H176" s="172"/>
      <c r="I176" s="172"/>
      <c r="J176" s="83" t="s">
        <v>355</v>
      </c>
      <c r="K176" s="68" t="s">
        <v>627</v>
      </c>
      <c r="L176" s="117"/>
      <c r="M176" s="106"/>
    </row>
    <row r="177" spans="1:15" ht="22.5" customHeight="1">
      <c r="A177" s="58"/>
      <c r="B177" s="62"/>
      <c r="C177" s="63" t="s">
        <v>1319</v>
      </c>
      <c r="D177" s="77" t="s">
        <v>1322</v>
      </c>
      <c r="E177" s="172"/>
      <c r="F177" s="172"/>
      <c r="G177" s="172"/>
      <c r="H177" s="172"/>
      <c r="I177" s="172"/>
      <c r="J177" s="84"/>
      <c r="K177" s="68" t="s">
        <v>628</v>
      </c>
      <c r="L177" s="117"/>
      <c r="M177" s="106"/>
    </row>
    <row r="178" spans="1:15" ht="22.5" customHeight="1">
      <c r="A178" s="58"/>
      <c r="B178" s="62"/>
      <c r="C178" s="63" t="s">
        <v>31</v>
      </c>
      <c r="D178" s="77"/>
      <c r="E178" s="172"/>
      <c r="F178" s="172"/>
      <c r="G178" s="172"/>
      <c r="H178" s="172"/>
      <c r="I178" s="172"/>
      <c r="J178" s="84"/>
      <c r="K178" s="68" t="s">
        <v>629</v>
      </c>
      <c r="L178" s="117"/>
      <c r="M178" s="106"/>
    </row>
    <row r="179" spans="1:15" ht="22.5" customHeight="1">
      <c r="A179" s="58"/>
      <c r="B179" s="62"/>
      <c r="C179" s="63"/>
      <c r="D179" s="77"/>
      <c r="E179" s="172"/>
      <c r="F179" s="172"/>
      <c r="G179" s="172"/>
      <c r="H179" s="172"/>
      <c r="I179" s="172"/>
      <c r="J179" s="84"/>
      <c r="K179" s="68" t="s">
        <v>630</v>
      </c>
      <c r="L179" s="117"/>
      <c r="M179" s="106"/>
    </row>
    <row r="180" spans="1:15" s="40" customFormat="1" ht="22.5" customHeight="1">
      <c r="A180" s="58">
        <v>2</v>
      </c>
      <c r="B180" s="62" t="s">
        <v>420</v>
      </c>
      <c r="C180" s="127" t="s">
        <v>421</v>
      </c>
      <c r="D180" s="80" t="s">
        <v>1705</v>
      </c>
      <c r="E180" s="172">
        <v>25000</v>
      </c>
      <c r="F180" s="172">
        <v>25000</v>
      </c>
      <c r="G180" s="172">
        <v>30000</v>
      </c>
      <c r="H180" s="172">
        <v>30000</v>
      </c>
      <c r="I180" s="172">
        <v>30000</v>
      </c>
      <c r="J180" s="198" t="s">
        <v>8</v>
      </c>
      <c r="K180" s="68" t="s">
        <v>1336</v>
      </c>
      <c r="L180" s="501" t="s">
        <v>8</v>
      </c>
      <c r="M180" s="118"/>
      <c r="N180" s="120"/>
      <c r="O180" s="120"/>
    </row>
    <row r="181" spans="1:15" s="40" customFormat="1" ht="22.5" customHeight="1">
      <c r="A181" s="58"/>
      <c r="B181" s="62" t="s">
        <v>1333</v>
      </c>
      <c r="C181" s="62" t="s">
        <v>422</v>
      </c>
      <c r="D181" s="77"/>
      <c r="E181" s="78"/>
      <c r="F181" s="78"/>
      <c r="G181" s="78"/>
      <c r="H181" s="78"/>
      <c r="I181" s="78"/>
      <c r="J181" s="84"/>
      <c r="K181" s="66" t="s">
        <v>1337</v>
      </c>
      <c r="L181" s="169"/>
      <c r="M181" s="118"/>
      <c r="N181" s="120"/>
      <c r="O181" s="120"/>
    </row>
    <row r="182" spans="1:15" s="40" customFormat="1" ht="22.5" customHeight="1">
      <c r="A182" s="58"/>
      <c r="B182" s="63" t="s">
        <v>1334</v>
      </c>
      <c r="C182" s="63" t="s">
        <v>201</v>
      </c>
      <c r="D182" s="58"/>
      <c r="E182" s="78"/>
      <c r="F182" s="78"/>
      <c r="G182" s="78"/>
      <c r="H182" s="78"/>
      <c r="I182" s="78"/>
      <c r="J182" s="145"/>
      <c r="K182" s="66" t="s">
        <v>1338</v>
      </c>
      <c r="L182" s="26"/>
      <c r="M182" s="118"/>
      <c r="N182" s="120"/>
      <c r="O182" s="120"/>
    </row>
    <row r="183" spans="1:15" s="40" customFormat="1" ht="22.5" customHeight="1">
      <c r="A183" s="58"/>
      <c r="B183" s="63" t="s">
        <v>1335</v>
      </c>
      <c r="C183" s="63" t="s">
        <v>423</v>
      </c>
      <c r="D183" s="62"/>
      <c r="E183" s="78"/>
      <c r="F183" s="78"/>
      <c r="G183" s="78"/>
      <c r="H183" s="78"/>
      <c r="I183" s="78"/>
      <c r="J183" s="84"/>
      <c r="K183" s="66" t="s">
        <v>1339</v>
      </c>
      <c r="L183" s="117"/>
      <c r="M183" s="118"/>
      <c r="N183" s="120"/>
      <c r="O183" s="120"/>
    </row>
    <row r="184" spans="1:15" s="40" customFormat="1" ht="21" customHeight="1">
      <c r="A184" s="58"/>
      <c r="B184" s="63"/>
      <c r="C184" s="127" t="s">
        <v>424</v>
      </c>
      <c r="D184" s="62"/>
      <c r="E184" s="78"/>
      <c r="F184" s="78"/>
      <c r="G184" s="78"/>
      <c r="H184" s="78"/>
      <c r="I184" s="78"/>
      <c r="J184" s="116"/>
      <c r="K184" s="68"/>
      <c r="L184" s="65"/>
      <c r="M184" s="118"/>
      <c r="N184" s="120"/>
      <c r="O184" s="120"/>
    </row>
    <row r="185" spans="1:15" s="40" customFormat="1" ht="22.5" customHeight="1">
      <c r="A185" s="58"/>
      <c r="B185" s="63"/>
      <c r="C185" s="127"/>
      <c r="D185" s="58"/>
      <c r="E185" s="172"/>
      <c r="F185" s="172"/>
      <c r="G185" s="172"/>
      <c r="H185" s="172"/>
      <c r="I185" s="172"/>
      <c r="J185" s="83"/>
      <c r="K185" s="68"/>
      <c r="L185" s="117"/>
      <c r="M185" s="118"/>
      <c r="N185" s="120"/>
      <c r="O185" s="120"/>
    </row>
    <row r="186" spans="1:15" s="40" customFormat="1" ht="19.5" customHeight="1">
      <c r="A186" s="59"/>
      <c r="B186" s="79"/>
      <c r="C186" s="499"/>
      <c r="D186" s="69"/>
      <c r="E186" s="173"/>
      <c r="F186" s="173"/>
      <c r="G186" s="173"/>
      <c r="H186" s="173"/>
      <c r="I186" s="173"/>
      <c r="J186" s="142"/>
      <c r="K186" s="500"/>
      <c r="L186" s="168"/>
      <c r="M186" s="118"/>
      <c r="N186" s="120"/>
      <c r="O186" s="120"/>
    </row>
    <row r="187" spans="1:15" s="40" customFormat="1" ht="19.5" customHeight="1">
      <c r="A187" s="72"/>
      <c r="B187" s="54"/>
      <c r="C187" s="495"/>
      <c r="D187" s="73"/>
      <c r="E187" s="264"/>
      <c r="F187" s="264"/>
      <c r="G187" s="264"/>
      <c r="H187" s="264"/>
      <c r="I187" s="264"/>
      <c r="J187" s="143"/>
      <c r="K187" s="119"/>
      <c r="L187" s="174"/>
      <c r="M187" s="118"/>
      <c r="N187" s="120"/>
      <c r="O187" s="120"/>
    </row>
    <row r="188" spans="1:15" s="40" customFormat="1" ht="22.5" customHeight="1">
      <c r="A188" s="72"/>
      <c r="B188" s="73"/>
      <c r="C188" s="473"/>
      <c r="D188" s="74"/>
      <c r="E188" s="264"/>
      <c r="F188" s="264"/>
      <c r="G188" s="264"/>
      <c r="H188" s="264"/>
      <c r="I188" s="264"/>
      <c r="J188" s="152"/>
      <c r="K188" s="73"/>
      <c r="L188" s="474"/>
      <c r="M188" s="118"/>
      <c r="N188" s="120"/>
      <c r="O188" s="120"/>
    </row>
    <row r="189" spans="1:15" s="40" customFormat="1" ht="22.5" customHeight="1">
      <c r="A189" s="72"/>
      <c r="B189" s="73"/>
      <c r="C189" s="473"/>
      <c r="D189" s="74"/>
      <c r="E189" s="264"/>
      <c r="F189" s="264"/>
      <c r="G189" s="264"/>
      <c r="H189" s="264"/>
      <c r="I189" s="264"/>
      <c r="J189" s="152"/>
      <c r="K189" s="73"/>
      <c r="L189" s="474"/>
      <c r="M189" s="118"/>
      <c r="N189" s="120"/>
      <c r="O189" s="120"/>
    </row>
    <row r="190" spans="1:15" s="40" customFormat="1" ht="22.5" customHeight="1">
      <c r="A190" s="72"/>
      <c r="B190" s="73"/>
      <c r="C190" s="473"/>
      <c r="D190" s="74"/>
      <c r="E190" s="264"/>
      <c r="F190" s="264"/>
      <c r="G190" s="264"/>
      <c r="H190" s="264"/>
      <c r="I190" s="264"/>
      <c r="J190" s="152"/>
      <c r="K190" s="73"/>
      <c r="L190" s="474"/>
      <c r="M190" s="118"/>
      <c r="N190" s="120"/>
      <c r="O190" s="120"/>
    </row>
    <row r="191" spans="1:15" s="40" customFormat="1" ht="22.5" customHeight="1">
      <c r="A191" s="72"/>
      <c r="B191" s="73"/>
      <c r="C191" s="473"/>
      <c r="D191" s="74"/>
      <c r="E191" s="264"/>
      <c r="F191" s="264"/>
      <c r="G191" s="264"/>
      <c r="H191" s="264"/>
      <c r="I191" s="264"/>
      <c r="J191" s="152"/>
      <c r="K191" s="73"/>
      <c r="L191" s="246" t="s">
        <v>847</v>
      </c>
      <c r="M191" s="118"/>
      <c r="N191" s="120"/>
      <c r="O191" s="120"/>
    </row>
    <row r="192" spans="1:15" s="270" customFormat="1" ht="21" customHeight="1">
      <c r="A192" s="1594" t="s">
        <v>180</v>
      </c>
      <c r="B192" s="1594" t="s">
        <v>255</v>
      </c>
      <c r="C192" s="1594" t="s">
        <v>2</v>
      </c>
      <c r="D192" s="1211" t="s">
        <v>3</v>
      </c>
      <c r="E192" s="1595" t="s">
        <v>237</v>
      </c>
      <c r="F192" s="1596"/>
      <c r="G192" s="1596"/>
      <c r="H192" s="1596"/>
      <c r="I192" s="1597"/>
      <c r="J192" s="203" t="s">
        <v>181</v>
      </c>
      <c r="K192" s="180" t="s">
        <v>865</v>
      </c>
      <c r="L192" s="1211" t="s">
        <v>849</v>
      </c>
    </row>
    <row r="193" spans="1:15" s="270" customFormat="1" ht="21" customHeight="1">
      <c r="A193" s="1592"/>
      <c r="B193" s="1592"/>
      <c r="C193" s="1592"/>
      <c r="D193" s="135" t="s">
        <v>4</v>
      </c>
      <c r="E193" s="578">
        <v>2561</v>
      </c>
      <c r="F193" s="578">
        <v>2562</v>
      </c>
      <c r="G193" s="578">
        <v>2563</v>
      </c>
      <c r="H193" s="578">
        <v>2564</v>
      </c>
      <c r="I193" s="578">
        <v>2565</v>
      </c>
      <c r="J193" s="204" t="s">
        <v>182</v>
      </c>
      <c r="K193" s="1592" t="s">
        <v>864</v>
      </c>
      <c r="L193" s="1592" t="s">
        <v>848</v>
      </c>
    </row>
    <row r="194" spans="1:15" s="270" customFormat="1" ht="21" customHeight="1">
      <c r="A194" s="1593"/>
      <c r="B194" s="1593"/>
      <c r="C194" s="1593"/>
      <c r="D194" s="136"/>
      <c r="E194" s="205" t="s">
        <v>6</v>
      </c>
      <c r="F194" s="205" t="s">
        <v>6</v>
      </c>
      <c r="G194" s="205" t="s">
        <v>6</v>
      </c>
      <c r="H194" s="205" t="s">
        <v>6</v>
      </c>
      <c r="I194" s="205" t="s">
        <v>6</v>
      </c>
      <c r="J194" s="206"/>
      <c r="K194" s="1593"/>
      <c r="L194" s="1593"/>
    </row>
    <row r="195" spans="1:15" s="40" customFormat="1" ht="22.5" customHeight="1">
      <c r="A195" s="61">
        <v>3</v>
      </c>
      <c r="B195" s="1430" t="s">
        <v>875</v>
      </c>
      <c r="C195" s="369" t="s">
        <v>725</v>
      </c>
      <c r="D195" s="61" t="s">
        <v>383</v>
      </c>
      <c r="E195" s="260">
        <v>20000</v>
      </c>
      <c r="F195" s="260" t="s">
        <v>286</v>
      </c>
      <c r="G195" s="260">
        <v>20000</v>
      </c>
      <c r="H195" s="260">
        <v>20000</v>
      </c>
      <c r="I195" s="260">
        <v>20000</v>
      </c>
      <c r="J195" s="83" t="s">
        <v>835</v>
      </c>
      <c r="K195" s="76" t="s">
        <v>726</v>
      </c>
      <c r="L195" s="403" t="s">
        <v>30</v>
      </c>
      <c r="M195" s="118"/>
      <c r="N195" s="120"/>
      <c r="O195" s="120"/>
    </row>
    <row r="196" spans="1:15" s="40" customFormat="1" ht="22.5" customHeight="1">
      <c r="A196" s="58"/>
      <c r="B196" s="63" t="s">
        <v>876</v>
      </c>
      <c r="C196" s="127" t="s">
        <v>377</v>
      </c>
      <c r="D196" s="58"/>
      <c r="E196" s="172"/>
      <c r="F196" s="172"/>
      <c r="G196" s="172"/>
      <c r="H196" s="172"/>
      <c r="I196" s="172"/>
      <c r="J196" s="83" t="s">
        <v>733</v>
      </c>
      <c r="K196" s="68" t="s">
        <v>1325</v>
      </c>
      <c r="L196" s="403" t="s">
        <v>31</v>
      </c>
      <c r="M196" s="118"/>
      <c r="N196" s="120"/>
      <c r="O196" s="120"/>
    </row>
    <row r="197" spans="1:15" s="40" customFormat="1" ht="22.5" customHeight="1">
      <c r="A197" s="58"/>
      <c r="B197" s="63" t="s">
        <v>877</v>
      </c>
      <c r="C197" s="127" t="s">
        <v>376</v>
      </c>
      <c r="D197" s="58"/>
      <c r="E197" s="172"/>
      <c r="F197" s="172"/>
      <c r="G197" s="172"/>
      <c r="H197" s="172"/>
      <c r="I197" s="172"/>
      <c r="J197" s="83" t="s">
        <v>355</v>
      </c>
      <c r="K197" s="68" t="s">
        <v>1326</v>
      </c>
      <c r="L197" s="117"/>
      <c r="M197" s="118"/>
      <c r="N197" s="120"/>
      <c r="O197" s="120"/>
    </row>
    <row r="198" spans="1:15" s="40" customFormat="1" ht="19.5" customHeight="1">
      <c r="A198" s="58"/>
      <c r="B198" s="63"/>
      <c r="C198" s="127"/>
      <c r="D198" s="62"/>
      <c r="E198" s="172"/>
      <c r="F198" s="172"/>
      <c r="G198" s="172"/>
      <c r="H198" s="172"/>
      <c r="I198" s="172"/>
      <c r="J198" s="83"/>
      <c r="K198" s="68" t="s">
        <v>1327</v>
      </c>
      <c r="L198" s="117"/>
      <c r="M198" s="118"/>
      <c r="N198" s="120"/>
      <c r="O198" s="120"/>
    </row>
    <row r="199" spans="1:15" s="40" customFormat="1" ht="22.5" customHeight="1">
      <c r="A199" s="58">
        <v>4</v>
      </c>
      <c r="B199" s="62" t="s">
        <v>202</v>
      </c>
      <c r="C199" s="127" t="s">
        <v>622</v>
      </c>
      <c r="D199" s="80" t="s">
        <v>87</v>
      </c>
      <c r="E199" s="172">
        <v>30000</v>
      </c>
      <c r="F199" s="172">
        <v>10000</v>
      </c>
      <c r="G199" s="172">
        <v>30000</v>
      </c>
      <c r="H199" s="172">
        <v>30000</v>
      </c>
      <c r="I199" s="172">
        <v>30000</v>
      </c>
      <c r="J199" s="83" t="s">
        <v>835</v>
      </c>
      <c r="K199" s="68" t="s">
        <v>619</v>
      </c>
      <c r="L199" s="403" t="s">
        <v>30</v>
      </c>
      <c r="M199" s="118"/>
      <c r="N199" s="120"/>
      <c r="O199" s="120"/>
    </row>
    <row r="200" spans="1:15" s="40" customFormat="1" ht="22.5" customHeight="1">
      <c r="A200" s="58"/>
      <c r="B200" s="63" t="s">
        <v>998</v>
      </c>
      <c r="C200" s="127" t="s">
        <v>203</v>
      </c>
      <c r="D200" s="58"/>
      <c r="E200" s="172"/>
      <c r="F200" s="172"/>
      <c r="G200" s="172"/>
      <c r="H200" s="172"/>
      <c r="I200" s="172"/>
      <c r="J200" s="83" t="s">
        <v>733</v>
      </c>
      <c r="K200" s="68" t="s">
        <v>352</v>
      </c>
      <c r="L200" s="403" t="s">
        <v>31</v>
      </c>
      <c r="M200" s="118"/>
      <c r="N200" s="120"/>
      <c r="O200" s="120"/>
    </row>
    <row r="201" spans="1:15" s="40" customFormat="1" ht="22.5" customHeight="1">
      <c r="A201" s="58"/>
      <c r="B201" s="63" t="s">
        <v>201</v>
      </c>
      <c r="C201" s="127" t="s">
        <v>201</v>
      </c>
      <c r="D201" s="62"/>
      <c r="E201" s="172"/>
      <c r="F201" s="172"/>
      <c r="G201" s="172"/>
      <c r="H201" s="172"/>
      <c r="I201" s="172"/>
      <c r="J201" s="83" t="s">
        <v>355</v>
      </c>
      <c r="K201" s="68" t="s">
        <v>225</v>
      </c>
      <c r="L201" s="117"/>
      <c r="M201" s="118"/>
      <c r="N201" s="120"/>
      <c r="O201" s="120"/>
    </row>
    <row r="202" spans="1:15" s="270" customFormat="1" ht="24" customHeight="1">
      <c r="A202" s="267"/>
      <c r="B202" s="375"/>
      <c r="C202" s="375" t="s">
        <v>78</v>
      </c>
      <c r="D202" s="521"/>
      <c r="E202" s="237"/>
      <c r="F202" s="237"/>
      <c r="G202" s="237"/>
      <c r="H202" s="237"/>
      <c r="I202" s="237"/>
      <c r="J202" s="83"/>
      <c r="K202" s="230"/>
      <c r="L202" s="135"/>
    </row>
    <row r="203" spans="1:15" s="40" customFormat="1" ht="22.5" customHeight="1">
      <c r="A203" s="59"/>
      <c r="B203" s="79"/>
      <c r="C203" s="79"/>
      <c r="D203" s="69"/>
      <c r="E203" s="71"/>
      <c r="F203" s="71"/>
      <c r="G203" s="71"/>
      <c r="H203" s="71"/>
      <c r="I203" s="71"/>
      <c r="J203" s="151"/>
      <c r="K203" s="103"/>
      <c r="L203" s="168"/>
      <c r="M203" s="118"/>
      <c r="N203" s="120"/>
      <c r="O203" s="120"/>
    </row>
    <row r="204" spans="1:15" s="40" customFormat="1" ht="22.5" customHeight="1">
      <c r="A204" s="72"/>
      <c r="B204" s="54"/>
      <c r="C204" s="54"/>
      <c r="D204" s="73"/>
      <c r="E204" s="75"/>
      <c r="F204" s="75"/>
      <c r="G204" s="75"/>
      <c r="H204" s="75"/>
      <c r="I204" s="75"/>
      <c r="J204" s="152"/>
      <c r="K204" s="104"/>
      <c r="L204" s="174"/>
      <c r="M204" s="118"/>
      <c r="N204" s="120"/>
      <c r="O204" s="120"/>
    </row>
    <row r="205" spans="1:15" s="40" customFormat="1" ht="12.75" customHeight="1">
      <c r="A205" s="72"/>
      <c r="B205" s="54"/>
      <c r="C205" s="54"/>
      <c r="D205" s="73"/>
      <c r="E205" s="75"/>
      <c r="F205" s="75"/>
      <c r="G205" s="75"/>
      <c r="H205" s="75"/>
      <c r="I205" s="75"/>
      <c r="J205" s="152"/>
      <c r="K205" s="104"/>
      <c r="L205" s="174"/>
      <c r="M205" s="118"/>
      <c r="N205" s="120"/>
      <c r="O205" s="120"/>
    </row>
  </sheetData>
  <mergeCells count="72">
    <mergeCell ref="L52:L53"/>
    <mergeCell ref="A51:A53"/>
    <mergeCell ref="B51:B53"/>
    <mergeCell ref="C51:C53"/>
    <mergeCell ref="E51:I51"/>
    <mergeCell ref="K52:K53"/>
    <mergeCell ref="L28:L29"/>
    <mergeCell ref="A27:A29"/>
    <mergeCell ref="B27:B29"/>
    <mergeCell ref="C27:C29"/>
    <mergeCell ref="E27:I27"/>
    <mergeCell ref="K28:K29"/>
    <mergeCell ref="A2:L2"/>
    <mergeCell ref="A3:L3"/>
    <mergeCell ref="A9:A11"/>
    <mergeCell ref="B9:B11"/>
    <mergeCell ref="C9:C11"/>
    <mergeCell ref="E9:I9"/>
    <mergeCell ref="K10:K11"/>
    <mergeCell ref="L10:L11"/>
    <mergeCell ref="A4:L4"/>
    <mergeCell ref="A5:L5"/>
    <mergeCell ref="A6:L6"/>
    <mergeCell ref="A7:L7"/>
    <mergeCell ref="E192:I192"/>
    <mergeCell ref="K193:K194"/>
    <mergeCell ref="A167:L167"/>
    <mergeCell ref="A168:L168"/>
    <mergeCell ref="A169:L169"/>
    <mergeCell ref="E171:I171"/>
    <mergeCell ref="K172:K173"/>
    <mergeCell ref="L172:L173"/>
    <mergeCell ref="L193:L194"/>
    <mergeCell ref="A171:A173"/>
    <mergeCell ref="B171:B173"/>
    <mergeCell ref="C171:C173"/>
    <mergeCell ref="A192:A194"/>
    <mergeCell ref="B192:B194"/>
    <mergeCell ref="C192:C194"/>
    <mergeCell ref="L76:L77"/>
    <mergeCell ref="A98:A100"/>
    <mergeCell ref="B98:B100"/>
    <mergeCell ref="C98:C100"/>
    <mergeCell ref="E98:I98"/>
    <mergeCell ref="K99:K100"/>
    <mergeCell ref="L99:L100"/>
    <mergeCell ref="A75:A77"/>
    <mergeCell ref="B75:B77"/>
    <mergeCell ref="C75:C77"/>
    <mergeCell ref="E75:I75"/>
    <mergeCell ref="K76:K77"/>
    <mergeCell ref="L132:L133"/>
    <mergeCell ref="L122:L123"/>
    <mergeCell ref="A121:A123"/>
    <mergeCell ref="B121:B123"/>
    <mergeCell ref="C121:C123"/>
    <mergeCell ref="E121:I121"/>
    <mergeCell ref="K122:K123"/>
    <mergeCell ref="A131:A133"/>
    <mergeCell ref="B131:B133"/>
    <mergeCell ref="C131:C133"/>
    <mergeCell ref="E131:I131"/>
    <mergeCell ref="K132:K133"/>
    <mergeCell ref="A144:L144"/>
    <mergeCell ref="A145:L145"/>
    <mergeCell ref="A146:L146"/>
    <mergeCell ref="A148:A150"/>
    <mergeCell ref="B148:B150"/>
    <mergeCell ref="C148:C150"/>
    <mergeCell ref="E148:I148"/>
    <mergeCell ref="K149:K150"/>
    <mergeCell ref="L149:L150"/>
  </mergeCells>
  <pageMargins left="0.19685039370078741" right="0.19685039370078741" top="0.55118110236220474" bottom="0.19685039370078741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Y143"/>
  <sheetViews>
    <sheetView tabSelected="1" topLeftCell="A124" zoomScaleNormal="100" zoomScaleSheetLayoutView="95" workbookViewId="0">
      <selection activeCell="O140" sqref="O140"/>
    </sheetView>
  </sheetViews>
  <sheetFormatPr defaultRowHeight="20.25" customHeight="1"/>
  <cols>
    <col min="1" max="1" width="3" style="3" customWidth="1"/>
    <col min="2" max="2" width="21.625" style="3" customWidth="1"/>
    <col min="3" max="3" width="17.75" style="3" customWidth="1"/>
    <col min="4" max="4" width="19.625" style="3" customWidth="1"/>
    <col min="5" max="9" width="7.875" style="91" customWidth="1"/>
    <col min="10" max="10" width="8.375" style="144" customWidth="1"/>
    <col min="11" max="11" width="13.5" style="3" customWidth="1"/>
    <col min="12" max="12" width="9.25" style="3" customWidth="1"/>
    <col min="13" max="13" width="9" style="40"/>
    <col min="14" max="14" width="11.125" style="40" customWidth="1"/>
    <col min="15" max="16384" width="9" style="3"/>
  </cols>
  <sheetData>
    <row r="1" spans="1:24" ht="20.25" customHeight="1">
      <c r="A1" s="1601" t="s">
        <v>0</v>
      </c>
      <c r="B1" s="1601"/>
      <c r="C1" s="1601"/>
      <c r="D1" s="1601"/>
      <c r="E1" s="1601"/>
      <c r="F1" s="1601"/>
      <c r="G1" s="1601"/>
      <c r="H1" s="1601"/>
      <c r="I1" s="1601"/>
      <c r="J1" s="1601"/>
      <c r="K1" s="1601"/>
      <c r="L1" s="1601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0.25" customHeight="1">
      <c r="A2" s="1601" t="s">
        <v>1809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>
      <c r="A3" s="1601" t="s">
        <v>2078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601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3.25">
      <c r="A4" s="1602" t="s">
        <v>1</v>
      </c>
      <c r="B4" s="1602"/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5"/>
      <c r="N4" s="5"/>
    </row>
    <row r="5" spans="1:24" s="1039" customFormat="1" ht="24" customHeight="1">
      <c r="A5" s="1038" t="s">
        <v>2079</v>
      </c>
      <c r="B5" s="1038"/>
      <c r="C5" s="1038"/>
      <c r="D5" s="1038"/>
      <c r="E5" s="1038"/>
      <c r="F5" s="1038"/>
      <c r="G5" s="1038"/>
      <c r="H5" s="1038"/>
      <c r="I5" s="1038"/>
      <c r="J5" s="1038"/>
    </row>
    <row r="6" spans="1:24" s="1039" customFormat="1" ht="24" customHeight="1">
      <c r="A6" s="1040" t="s">
        <v>2080</v>
      </c>
      <c r="B6" s="1040"/>
      <c r="C6" s="1040"/>
      <c r="D6" s="1040"/>
      <c r="E6" s="1040"/>
      <c r="F6" s="1040"/>
      <c r="G6" s="1040"/>
      <c r="H6" s="1040"/>
      <c r="I6" s="1040"/>
      <c r="J6" s="1040"/>
    </row>
    <row r="7" spans="1:24" s="1039" customFormat="1" ht="24" customHeight="1">
      <c r="A7" s="1041" t="s">
        <v>2081</v>
      </c>
      <c r="B7" s="1041"/>
      <c r="C7" s="1041"/>
      <c r="D7" s="1041"/>
      <c r="E7" s="1041"/>
      <c r="F7" s="1041"/>
      <c r="G7" s="1041"/>
      <c r="H7" s="1041"/>
      <c r="I7" s="1041"/>
      <c r="J7" s="1041"/>
    </row>
    <row r="8" spans="1:24" s="1039" customFormat="1" ht="24" customHeight="1">
      <c r="A8" s="1614" t="s">
        <v>878</v>
      </c>
      <c r="B8" s="1614"/>
      <c r="C8" s="1614"/>
      <c r="D8" s="1614"/>
      <c r="E8" s="1614"/>
      <c r="F8" s="1614"/>
      <c r="G8" s="1614"/>
      <c r="H8" s="1614"/>
      <c r="I8" s="1614"/>
      <c r="J8" s="1614"/>
      <c r="K8" s="1614"/>
      <c r="L8" s="1614"/>
    </row>
    <row r="9" spans="1:24" s="880" customFormat="1" ht="24" customHeight="1">
      <c r="A9" s="1594" t="s">
        <v>180</v>
      </c>
      <c r="B9" s="1594" t="s">
        <v>255</v>
      </c>
      <c r="C9" s="1594" t="s">
        <v>2</v>
      </c>
      <c r="D9" s="1210" t="s">
        <v>3</v>
      </c>
      <c r="E9" s="1595" t="s">
        <v>145</v>
      </c>
      <c r="F9" s="1596"/>
      <c r="G9" s="1596"/>
      <c r="H9" s="1596"/>
      <c r="I9" s="1597"/>
      <c r="J9" s="563" t="s">
        <v>181</v>
      </c>
      <c r="K9" s="1210" t="s">
        <v>865</v>
      </c>
      <c r="L9" s="1210" t="s">
        <v>849</v>
      </c>
    </row>
    <row r="10" spans="1:24" s="880" customFormat="1" ht="24" customHeight="1">
      <c r="A10" s="1592"/>
      <c r="B10" s="1592"/>
      <c r="C10" s="1592"/>
      <c r="D10" s="135" t="s">
        <v>4</v>
      </c>
      <c r="E10" s="1152">
        <v>2561</v>
      </c>
      <c r="F10" s="1152">
        <v>2562</v>
      </c>
      <c r="G10" s="1152">
        <v>2563</v>
      </c>
      <c r="H10" s="1152">
        <v>2564</v>
      </c>
      <c r="I10" s="1152">
        <v>2565</v>
      </c>
      <c r="J10" s="229" t="s">
        <v>182</v>
      </c>
      <c r="K10" s="1592" t="s">
        <v>864</v>
      </c>
      <c r="L10" s="1592" t="s">
        <v>848</v>
      </c>
    </row>
    <row r="11" spans="1:24" s="880" customFormat="1" ht="24" customHeight="1">
      <c r="A11" s="1593"/>
      <c r="B11" s="1593"/>
      <c r="C11" s="1593"/>
      <c r="D11" s="136"/>
      <c r="E11" s="205" t="s">
        <v>6</v>
      </c>
      <c r="F11" s="205" t="s">
        <v>6</v>
      </c>
      <c r="G11" s="205" t="s">
        <v>6</v>
      </c>
      <c r="H11" s="205" t="s">
        <v>6</v>
      </c>
      <c r="I11" s="205" t="s">
        <v>6</v>
      </c>
      <c r="J11" s="205"/>
      <c r="K11" s="1593"/>
      <c r="L11" s="1593"/>
    </row>
    <row r="12" spans="1:24" s="880" customFormat="1" ht="24" customHeight="1">
      <c r="A12" s="433">
        <v>1</v>
      </c>
      <c r="B12" s="415" t="s">
        <v>1981</v>
      </c>
      <c r="C12" s="1281" t="s">
        <v>792</v>
      </c>
      <c r="D12" s="1280" t="s">
        <v>1977</v>
      </c>
      <c r="E12" s="862" t="s">
        <v>286</v>
      </c>
      <c r="F12" s="870" t="s">
        <v>501</v>
      </c>
      <c r="G12" s="463">
        <v>9500000</v>
      </c>
      <c r="H12" s="463">
        <v>9500000</v>
      </c>
      <c r="I12" s="463">
        <v>9500000</v>
      </c>
      <c r="J12" s="956" t="s">
        <v>784</v>
      </c>
      <c r="K12" s="891" t="s">
        <v>178</v>
      </c>
      <c r="L12" s="928" t="s">
        <v>7</v>
      </c>
    </row>
    <row r="13" spans="1:24" s="880" customFormat="1" ht="24" customHeight="1">
      <c r="A13" s="267"/>
      <c r="B13" s="134" t="s">
        <v>2082</v>
      </c>
      <c r="C13" s="1282" t="s">
        <v>793</v>
      </c>
      <c r="D13" s="230" t="s">
        <v>2303</v>
      </c>
      <c r="E13" s="875"/>
      <c r="F13" s="875"/>
      <c r="G13" s="875"/>
      <c r="H13" s="875"/>
      <c r="I13" s="875"/>
      <c r="J13" s="897" t="s">
        <v>1973</v>
      </c>
      <c r="K13" s="898" t="s">
        <v>789</v>
      </c>
      <c r="L13" s="893"/>
    </row>
    <row r="14" spans="1:24" s="880" customFormat="1" ht="24" customHeight="1">
      <c r="A14" s="135"/>
      <c r="B14" s="134"/>
      <c r="C14" s="1282" t="s">
        <v>794</v>
      </c>
      <c r="D14" s="230" t="s">
        <v>1975</v>
      </c>
      <c r="E14" s="875"/>
      <c r="F14" s="875"/>
      <c r="G14" s="875"/>
      <c r="H14" s="875"/>
      <c r="I14" s="875"/>
      <c r="J14" s="897" t="s">
        <v>1974</v>
      </c>
      <c r="K14" s="898" t="s">
        <v>790</v>
      </c>
      <c r="L14" s="893"/>
    </row>
    <row r="15" spans="1:24" s="880" customFormat="1" ht="24" customHeight="1">
      <c r="A15" s="267"/>
      <c r="B15" s="134"/>
      <c r="C15" s="1282" t="s">
        <v>795</v>
      </c>
      <c r="D15" s="230"/>
      <c r="E15" s="875"/>
      <c r="F15" s="875"/>
      <c r="G15" s="875"/>
      <c r="H15" s="875"/>
      <c r="I15" s="875"/>
      <c r="J15" s="900" t="s">
        <v>2039</v>
      </c>
      <c r="K15" s="898" t="s">
        <v>791</v>
      </c>
      <c r="L15" s="893"/>
    </row>
    <row r="16" spans="1:24" s="880" customFormat="1" ht="24" customHeight="1">
      <c r="A16" s="267"/>
      <c r="B16" s="134"/>
      <c r="C16" s="239"/>
      <c r="D16" s="230"/>
      <c r="E16" s="895"/>
      <c r="F16" s="875"/>
      <c r="G16" s="875"/>
      <c r="H16" s="875"/>
      <c r="I16" s="875"/>
      <c r="J16" s="965" t="s">
        <v>1975</v>
      </c>
      <c r="K16" s="898"/>
      <c r="L16" s="893"/>
    </row>
    <row r="17" spans="1:12" s="880" customFormat="1" ht="24" customHeight="1">
      <c r="A17" s="267">
        <v>2</v>
      </c>
      <c r="B17" s="134" t="s">
        <v>1976</v>
      </c>
      <c r="C17" s="1102" t="s">
        <v>13</v>
      </c>
      <c r="D17" s="230" t="s">
        <v>896</v>
      </c>
      <c r="E17" s="875" t="s">
        <v>501</v>
      </c>
      <c r="F17" s="875" t="s">
        <v>501</v>
      </c>
      <c r="G17" s="238">
        <v>7090000</v>
      </c>
      <c r="H17" s="875" t="s">
        <v>501</v>
      </c>
      <c r="I17" s="875" t="s">
        <v>501</v>
      </c>
      <c r="J17" s="857" t="s">
        <v>13</v>
      </c>
      <c r="K17" s="857" t="s">
        <v>13</v>
      </c>
      <c r="L17" s="857" t="s">
        <v>13</v>
      </c>
    </row>
    <row r="18" spans="1:12" s="880" customFormat="1" ht="24" customHeight="1">
      <c r="A18" s="267"/>
      <c r="B18" s="134" t="s">
        <v>1983</v>
      </c>
      <c r="C18" s="1283"/>
      <c r="D18" s="230" t="s">
        <v>2305</v>
      </c>
      <c r="E18" s="881"/>
      <c r="F18" s="875"/>
      <c r="G18" s="875"/>
      <c r="H18" s="875"/>
      <c r="I18" s="875"/>
      <c r="J18" s="867"/>
      <c r="K18" s="889"/>
      <c r="L18" s="875"/>
    </row>
    <row r="19" spans="1:12" s="880" customFormat="1" ht="22.5" customHeight="1">
      <c r="A19" s="884"/>
      <c r="B19" s="885"/>
      <c r="C19" s="1031"/>
      <c r="D19" s="1109" t="s">
        <v>2304</v>
      </c>
      <c r="E19" s="860"/>
      <c r="F19" s="910"/>
      <c r="G19" s="910"/>
      <c r="H19" s="860"/>
      <c r="I19" s="860"/>
      <c r="J19" s="860"/>
      <c r="K19" s="927"/>
      <c r="L19" s="860"/>
    </row>
    <row r="20" spans="1:12" s="880" customFormat="1" ht="22.5" customHeight="1">
      <c r="B20" s="958"/>
      <c r="C20" s="986"/>
      <c r="D20" s="958"/>
      <c r="E20" s="896"/>
      <c r="F20" s="987"/>
      <c r="G20" s="987"/>
      <c r="H20" s="896"/>
      <c r="I20" s="896"/>
      <c r="J20" s="896"/>
    </row>
    <row r="21" spans="1:12" s="880" customFormat="1" ht="22.5" customHeight="1">
      <c r="B21" s="958"/>
      <c r="C21" s="986"/>
      <c r="D21" s="958"/>
      <c r="E21" s="896"/>
      <c r="F21" s="987"/>
      <c r="G21" s="987"/>
      <c r="H21" s="896"/>
      <c r="I21" s="896"/>
      <c r="J21" s="896"/>
    </row>
    <row r="22" spans="1:12" s="880" customFormat="1" ht="21.75" customHeight="1">
      <c r="A22" s="852"/>
      <c r="B22" s="853"/>
      <c r="C22" s="852"/>
      <c r="D22" s="852"/>
      <c r="E22" s="852"/>
      <c r="F22" s="852"/>
      <c r="G22" s="852"/>
      <c r="H22" s="852"/>
      <c r="I22" s="852"/>
      <c r="J22" s="852"/>
      <c r="K22" s="1581" t="s">
        <v>2074</v>
      </c>
      <c r="L22" s="1581"/>
    </row>
    <row r="23" spans="1:12" s="880" customFormat="1" ht="24" customHeight="1">
      <c r="A23" s="1594" t="s">
        <v>180</v>
      </c>
      <c r="B23" s="1594" t="s">
        <v>255</v>
      </c>
      <c r="C23" s="1594" t="s">
        <v>2</v>
      </c>
      <c r="D23" s="1211" t="s">
        <v>3</v>
      </c>
      <c r="E23" s="1595" t="s">
        <v>145</v>
      </c>
      <c r="F23" s="1596"/>
      <c r="G23" s="1596"/>
      <c r="H23" s="1596"/>
      <c r="I23" s="1597"/>
      <c r="J23" s="563" t="s">
        <v>181</v>
      </c>
      <c r="K23" s="1211" t="s">
        <v>865</v>
      </c>
      <c r="L23" s="1211" t="s">
        <v>849</v>
      </c>
    </row>
    <row r="24" spans="1:12" s="880" customFormat="1" ht="24" customHeight="1">
      <c r="A24" s="1592"/>
      <c r="B24" s="1592"/>
      <c r="C24" s="1592"/>
      <c r="D24" s="135" t="s">
        <v>4</v>
      </c>
      <c r="E24" s="1152">
        <v>2561</v>
      </c>
      <c r="F24" s="1152">
        <v>2562</v>
      </c>
      <c r="G24" s="1152">
        <v>2563</v>
      </c>
      <c r="H24" s="1152">
        <v>2564</v>
      </c>
      <c r="I24" s="1152">
        <v>2565</v>
      </c>
      <c r="J24" s="229" t="s">
        <v>182</v>
      </c>
      <c r="K24" s="1592" t="s">
        <v>864</v>
      </c>
      <c r="L24" s="1592" t="s">
        <v>848</v>
      </c>
    </row>
    <row r="25" spans="1:12" s="880" customFormat="1" ht="24" customHeight="1">
      <c r="A25" s="1593"/>
      <c r="B25" s="1593"/>
      <c r="C25" s="1593"/>
      <c r="D25" s="136"/>
      <c r="E25" s="205" t="s">
        <v>6</v>
      </c>
      <c r="F25" s="205" t="s">
        <v>6</v>
      </c>
      <c r="G25" s="205" t="s">
        <v>6</v>
      </c>
      <c r="H25" s="205" t="s">
        <v>6</v>
      </c>
      <c r="I25" s="205" t="s">
        <v>6</v>
      </c>
      <c r="J25" s="205"/>
      <c r="K25" s="1593"/>
      <c r="L25" s="1593"/>
    </row>
    <row r="26" spans="1:12" s="880" customFormat="1" ht="21.75" customHeight="1">
      <c r="A26" s="433">
        <v>3</v>
      </c>
      <c r="B26" s="1284" t="s">
        <v>2056</v>
      </c>
      <c r="C26" s="894" t="s">
        <v>792</v>
      </c>
      <c r="D26" s="1033" t="s">
        <v>2075</v>
      </c>
      <c r="E26" s="862" t="s">
        <v>286</v>
      </c>
      <c r="F26" s="870" t="s">
        <v>501</v>
      </c>
      <c r="G26" s="463">
        <v>8325000</v>
      </c>
      <c r="H26" s="463">
        <v>8325000</v>
      </c>
      <c r="I26" s="463">
        <v>8325000</v>
      </c>
      <c r="J26" s="956" t="s">
        <v>784</v>
      </c>
      <c r="K26" s="891" t="s">
        <v>178</v>
      </c>
      <c r="L26" s="928" t="s">
        <v>7</v>
      </c>
    </row>
    <row r="27" spans="1:12" s="880" customFormat="1" ht="21.75" customHeight="1">
      <c r="A27" s="267"/>
      <c r="B27" s="134" t="s">
        <v>2083</v>
      </c>
      <c r="C27" s="893" t="s">
        <v>793</v>
      </c>
      <c r="D27" s="877" t="s">
        <v>571</v>
      </c>
      <c r="E27" s="875"/>
      <c r="F27" s="875"/>
      <c r="G27" s="875"/>
      <c r="H27" s="875"/>
      <c r="I27" s="875"/>
      <c r="J27" s="897" t="s">
        <v>1973</v>
      </c>
      <c r="K27" s="898" t="s">
        <v>789</v>
      </c>
      <c r="L27" s="893"/>
    </row>
    <row r="28" spans="1:12" s="880" customFormat="1" ht="21.75" customHeight="1">
      <c r="A28" s="135"/>
      <c r="B28" s="134"/>
      <c r="C28" s="893" t="s">
        <v>794</v>
      </c>
      <c r="D28" s="877"/>
      <c r="E28" s="875"/>
      <c r="F28" s="875"/>
      <c r="G28" s="875"/>
      <c r="H28" s="875"/>
      <c r="I28" s="875"/>
      <c r="J28" s="897" t="s">
        <v>1974</v>
      </c>
      <c r="K28" s="898" t="s">
        <v>790</v>
      </c>
      <c r="L28" s="893"/>
    </row>
    <row r="29" spans="1:12" s="880" customFormat="1" ht="21.75" customHeight="1">
      <c r="A29" s="267"/>
      <c r="B29" s="134"/>
      <c r="C29" s="893" t="s">
        <v>795</v>
      </c>
      <c r="D29" s="877"/>
      <c r="E29" s="875"/>
      <c r="F29" s="875"/>
      <c r="G29" s="875"/>
      <c r="H29" s="875"/>
      <c r="I29" s="875"/>
      <c r="J29" s="900" t="s">
        <v>2039</v>
      </c>
      <c r="K29" s="898" t="s">
        <v>791</v>
      </c>
      <c r="L29" s="893"/>
    </row>
    <row r="30" spans="1:12" s="880" customFormat="1" ht="21.75" customHeight="1">
      <c r="A30" s="267"/>
      <c r="B30" s="134"/>
      <c r="C30" s="954"/>
      <c r="D30" s="877"/>
      <c r="E30" s="895"/>
      <c r="F30" s="875"/>
      <c r="G30" s="875"/>
      <c r="H30" s="875"/>
      <c r="I30" s="875"/>
      <c r="J30" s="965" t="s">
        <v>1975</v>
      </c>
      <c r="K30" s="898"/>
      <c r="L30" s="893"/>
    </row>
    <row r="31" spans="1:12" s="880" customFormat="1" ht="21.75" customHeight="1">
      <c r="A31" s="267">
        <v>4</v>
      </c>
      <c r="B31" s="159" t="s">
        <v>1978</v>
      </c>
      <c r="C31" s="857" t="s">
        <v>13</v>
      </c>
      <c r="D31" s="877" t="s">
        <v>1979</v>
      </c>
      <c r="E31" s="875" t="s">
        <v>501</v>
      </c>
      <c r="F31" s="875" t="s">
        <v>501</v>
      </c>
      <c r="G31" s="875" t="s">
        <v>501</v>
      </c>
      <c r="H31" s="238">
        <v>6526000</v>
      </c>
      <c r="I31" s="875" t="s">
        <v>501</v>
      </c>
      <c r="J31" s="857" t="s">
        <v>13</v>
      </c>
      <c r="K31" s="857" t="s">
        <v>13</v>
      </c>
      <c r="L31" s="857" t="s">
        <v>13</v>
      </c>
    </row>
    <row r="32" spans="1:12" s="880" customFormat="1" ht="21.75" customHeight="1">
      <c r="A32" s="267"/>
      <c r="B32" s="159" t="s">
        <v>1980</v>
      </c>
      <c r="C32" s="873"/>
      <c r="D32" s="877" t="s">
        <v>571</v>
      </c>
      <c r="E32" s="881"/>
      <c r="F32" s="875"/>
      <c r="G32" s="875"/>
      <c r="H32" s="238"/>
      <c r="I32" s="875"/>
      <c r="J32" s="867"/>
      <c r="K32" s="889"/>
      <c r="L32" s="875"/>
    </row>
    <row r="33" spans="1:12" s="880" customFormat="1" ht="21" customHeight="1">
      <c r="A33" s="267">
        <v>5</v>
      </c>
      <c r="B33" s="134" t="s">
        <v>2056</v>
      </c>
      <c r="C33" s="871"/>
      <c r="D33" s="877" t="s">
        <v>2057</v>
      </c>
      <c r="E33" s="871" t="s">
        <v>501</v>
      </c>
      <c r="F33" s="875" t="s">
        <v>501</v>
      </c>
      <c r="G33" s="875" t="s">
        <v>501</v>
      </c>
      <c r="H33" s="238">
        <v>4810000</v>
      </c>
      <c r="I33" s="875" t="s">
        <v>501</v>
      </c>
      <c r="J33" s="857" t="s">
        <v>13</v>
      </c>
      <c r="K33" s="857" t="s">
        <v>13</v>
      </c>
      <c r="L33" s="857" t="s">
        <v>13</v>
      </c>
    </row>
    <row r="34" spans="1:12" s="880" customFormat="1" ht="21" customHeight="1">
      <c r="A34" s="267"/>
      <c r="B34" s="1285" t="s">
        <v>2058</v>
      </c>
      <c r="C34" s="990"/>
      <c r="D34" s="877" t="s">
        <v>571</v>
      </c>
      <c r="E34" s="875"/>
      <c r="F34" s="881"/>
      <c r="G34" s="881"/>
      <c r="H34" s="238"/>
      <c r="I34" s="875"/>
      <c r="J34" s="875"/>
      <c r="K34" s="898"/>
      <c r="L34" s="875"/>
    </row>
    <row r="35" spans="1:12" s="880" customFormat="1" ht="21" customHeight="1">
      <c r="A35" s="267">
        <v>6</v>
      </c>
      <c r="B35" s="1286" t="s">
        <v>2056</v>
      </c>
      <c r="C35" s="871"/>
      <c r="D35" s="877" t="s">
        <v>2076</v>
      </c>
      <c r="E35" s="871" t="s">
        <v>501</v>
      </c>
      <c r="F35" s="875" t="s">
        <v>501</v>
      </c>
      <c r="G35" s="875" t="s">
        <v>501</v>
      </c>
      <c r="H35" s="238">
        <v>6200000</v>
      </c>
      <c r="I35" s="875" t="s">
        <v>501</v>
      </c>
      <c r="J35" s="857" t="s">
        <v>13</v>
      </c>
      <c r="K35" s="857" t="s">
        <v>13</v>
      </c>
      <c r="L35" s="857" t="s">
        <v>13</v>
      </c>
    </row>
    <row r="36" spans="1:12" s="852" customFormat="1" ht="21" customHeight="1">
      <c r="A36" s="267"/>
      <c r="B36" s="134" t="s">
        <v>2077</v>
      </c>
      <c r="C36" s="1002"/>
      <c r="D36" s="877" t="s">
        <v>571</v>
      </c>
      <c r="E36" s="871"/>
      <c r="F36" s="875"/>
      <c r="G36" s="875"/>
      <c r="H36" s="875"/>
      <c r="I36" s="875"/>
      <c r="J36" s="857"/>
      <c r="K36" s="857"/>
      <c r="L36" s="857"/>
    </row>
    <row r="37" spans="1:12" s="852" customFormat="1" ht="21" customHeight="1">
      <c r="A37" s="884"/>
      <c r="B37" s="1034"/>
      <c r="C37" s="1031"/>
      <c r="D37" s="908"/>
      <c r="E37" s="860"/>
      <c r="F37" s="910"/>
      <c r="G37" s="910"/>
      <c r="H37" s="860"/>
      <c r="I37" s="860"/>
      <c r="J37" s="860"/>
      <c r="K37" s="927"/>
      <c r="L37" s="860"/>
    </row>
    <row r="38" spans="1:12" s="852" customFormat="1" ht="21" customHeight="1">
      <c r="B38" s="853"/>
    </row>
    <row r="39" spans="1:12" s="852" customFormat="1" ht="2.25" customHeight="1">
      <c r="B39" s="853"/>
    </row>
    <row r="40" spans="1:12" s="852" customFormat="1" ht="22.5" customHeight="1">
      <c r="B40" s="853"/>
    </row>
    <row r="41" spans="1:12" s="852" customFormat="1" ht="22.5" customHeight="1">
      <c r="B41" s="853"/>
    </row>
    <row r="42" spans="1:12" s="852" customFormat="1" ht="22.5" customHeight="1">
      <c r="B42" s="853"/>
    </row>
    <row r="43" spans="1:12" s="852" customFormat="1" ht="22.5" customHeight="1">
      <c r="B43" s="853"/>
    </row>
    <row r="44" spans="1:12" s="852" customFormat="1" ht="22.5" customHeight="1">
      <c r="B44" s="853"/>
      <c r="L44" s="56" t="s">
        <v>2074</v>
      </c>
    </row>
    <row r="45" spans="1:12" s="880" customFormat="1" ht="24" customHeight="1">
      <c r="A45" s="1594" t="s">
        <v>180</v>
      </c>
      <c r="B45" s="1594" t="s">
        <v>255</v>
      </c>
      <c r="C45" s="1594" t="s">
        <v>2</v>
      </c>
      <c r="D45" s="1211" t="s">
        <v>3</v>
      </c>
      <c r="E45" s="1595" t="s">
        <v>145</v>
      </c>
      <c r="F45" s="1596"/>
      <c r="G45" s="1596"/>
      <c r="H45" s="1596"/>
      <c r="I45" s="1597"/>
      <c r="J45" s="563" t="s">
        <v>181</v>
      </c>
      <c r="K45" s="1211" t="s">
        <v>865</v>
      </c>
      <c r="L45" s="1211" t="s">
        <v>849</v>
      </c>
    </row>
    <row r="46" spans="1:12" s="880" customFormat="1" ht="24" customHeight="1">
      <c r="A46" s="1592"/>
      <c r="B46" s="1592"/>
      <c r="C46" s="1592"/>
      <c r="D46" s="135" t="s">
        <v>4</v>
      </c>
      <c r="E46" s="1152">
        <v>2561</v>
      </c>
      <c r="F46" s="1152">
        <v>2562</v>
      </c>
      <c r="G46" s="1152">
        <v>2563</v>
      </c>
      <c r="H46" s="1152">
        <v>2564</v>
      </c>
      <c r="I46" s="1152">
        <v>2565</v>
      </c>
      <c r="J46" s="229" t="s">
        <v>182</v>
      </c>
      <c r="K46" s="1592" t="s">
        <v>864</v>
      </c>
      <c r="L46" s="1592" t="s">
        <v>848</v>
      </c>
    </row>
    <row r="47" spans="1:12" s="880" customFormat="1" ht="24" customHeight="1">
      <c r="A47" s="1593"/>
      <c r="B47" s="1593"/>
      <c r="C47" s="1593"/>
      <c r="D47" s="136"/>
      <c r="E47" s="205" t="s">
        <v>6</v>
      </c>
      <c r="F47" s="205" t="s">
        <v>6</v>
      </c>
      <c r="G47" s="205" t="s">
        <v>6</v>
      </c>
      <c r="H47" s="205" t="s">
        <v>6</v>
      </c>
      <c r="I47" s="205" t="s">
        <v>6</v>
      </c>
      <c r="J47" s="205"/>
      <c r="K47" s="1593"/>
      <c r="L47" s="1593"/>
    </row>
    <row r="48" spans="1:12" s="202" customFormat="1" ht="21.75" customHeight="1">
      <c r="A48" s="161">
        <v>7</v>
      </c>
      <c r="B48" s="462" t="s">
        <v>806</v>
      </c>
      <c r="C48" s="224" t="s">
        <v>792</v>
      </c>
      <c r="D48" s="462" t="s">
        <v>534</v>
      </c>
      <c r="E48" s="138" t="s">
        <v>286</v>
      </c>
      <c r="F48" s="138">
        <v>9000000</v>
      </c>
      <c r="G48" s="138">
        <v>9000000</v>
      </c>
      <c r="H48" s="138">
        <v>9000000</v>
      </c>
      <c r="I48" s="138">
        <v>9000000</v>
      </c>
      <c r="J48" s="410" t="s">
        <v>784</v>
      </c>
      <c r="K48" s="232" t="s">
        <v>178</v>
      </c>
      <c r="L48" s="234" t="s">
        <v>7</v>
      </c>
    </row>
    <row r="49" spans="1:12" s="202" customFormat="1" ht="21.75" customHeight="1">
      <c r="A49" s="218"/>
      <c r="B49" s="134" t="s">
        <v>2084</v>
      </c>
      <c r="C49" s="218" t="s">
        <v>887</v>
      </c>
      <c r="D49" s="134" t="s">
        <v>527</v>
      </c>
      <c r="E49" s="237"/>
      <c r="F49" s="237"/>
      <c r="G49" s="248"/>
      <c r="H49" s="248"/>
      <c r="J49" s="411" t="s">
        <v>788</v>
      </c>
      <c r="K49" s="233" t="s">
        <v>789</v>
      </c>
      <c r="L49" s="210"/>
    </row>
    <row r="50" spans="1:12" s="202" customFormat="1" ht="21.75" customHeight="1">
      <c r="A50" s="218"/>
      <c r="B50" s="218" t="s">
        <v>2085</v>
      </c>
      <c r="C50" s="218" t="s">
        <v>888</v>
      </c>
      <c r="D50" s="221"/>
      <c r="E50" s="248"/>
      <c r="F50" s="248"/>
      <c r="G50" s="248"/>
      <c r="H50" s="248"/>
      <c r="J50" s="411" t="s">
        <v>787</v>
      </c>
      <c r="K50" s="233" t="s">
        <v>790</v>
      </c>
      <c r="L50" s="210"/>
    </row>
    <row r="51" spans="1:12" s="202" customFormat="1" ht="21.75" customHeight="1">
      <c r="A51" s="218"/>
      <c r="B51" s="218"/>
      <c r="C51" s="218"/>
      <c r="D51" s="221"/>
      <c r="E51" s="248"/>
      <c r="F51" s="248"/>
      <c r="G51" s="248"/>
      <c r="H51" s="248"/>
      <c r="J51" s="412" t="s">
        <v>785</v>
      </c>
      <c r="K51" s="233" t="s">
        <v>791</v>
      </c>
      <c r="L51" s="210"/>
    </row>
    <row r="52" spans="1:12" s="202" customFormat="1" ht="21.75" customHeight="1">
      <c r="A52" s="218"/>
      <c r="B52" s="218"/>
      <c r="C52" s="218"/>
      <c r="D52" s="221"/>
      <c r="E52" s="248"/>
      <c r="F52" s="248"/>
      <c r="G52" s="248"/>
      <c r="H52" s="248"/>
      <c r="J52" s="413" t="s">
        <v>786</v>
      </c>
      <c r="K52" s="233"/>
      <c r="L52" s="210"/>
    </row>
    <row r="53" spans="1:12" ht="21.75" customHeight="1">
      <c r="A53" s="210">
        <v>8</v>
      </c>
      <c r="B53" s="225" t="s">
        <v>994</v>
      </c>
      <c r="C53" s="221" t="s">
        <v>792</v>
      </c>
      <c r="D53" s="226" t="s">
        <v>996</v>
      </c>
      <c r="E53" s="1042" t="s">
        <v>286</v>
      </c>
      <c r="F53" s="458">
        <v>10000000</v>
      </c>
      <c r="G53" s="458">
        <v>10000000</v>
      </c>
      <c r="H53" s="458">
        <v>10000000</v>
      </c>
      <c r="I53" s="458">
        <v>10000000</v>
      </c>
      <c r="J53" s="423" t="s">
        <v>8</v>
      </c>
      <c r="K53" s="423" t="s">
        <v>8</v>
      </c>
      <c r="L53" s="414" t="s">
        <v>7</v>
      </c>
    </row>
    <row r="54" spans="1:12" ht="21.75" customHeight="1">
      <c r="A54" s="210"/>
      <c r="B54" s="223" t="s">
        <v>995</v>
      </c>
      <c r="C54" s="218" t="s">
        <v>887</v>
      </c>
      <c r="D54" s="226" t="s">
        <v>526</v>
      </c>
      <c r="E54" s="210"/>
      <c r="F54" s="429"/>
      <c r="G54" s="429"/>
      <c r="H54" s="429"/>
      <c r="I54" s="429"/>
      <c r="J54" s="145"/>
      <c r="K54" s="26"/>
      <c r="L54" s="26"/>
    </row>
    <row r="55" spans="1:12" ht="21.75" customHeight="1">
      <c r="A55" s="210"/>
      <c r="B55" s="134" t="s">
        <v>1404</v>
      </c>
      <c r="C55" s="218" t="s">
        <v>888</v>
      </c>
      <c r="D55" s="134"/>
      <c r="E55" s="207"/>
      <c r="F55" s="207"/>
      <c r="G55" s="404"/>
      <c r="H55" s="404"/>
      <c r="I55" s="404"/>
      <c r="J55" s="145"/>
      <c r="K55" s="26"/>
      <c r="L55" s="26"/>
    </row>
    <row r="56" spans="1:12" s="202" customFormat="1" ht="21.75" customHeight="1">
      <c r="A56" s="210"/>
      <c r="B56" s="134" t="s">
        <v>742</v>
      </c>
      <c r="C56" s="218"/>
      <c r="D56" s="134"/>
      <c r="E56" s="207"/>
      <c r="F56" s="207"/>
      <c r="G56" s="249"/>
      <c r="H56" s="249"/>
      <c r="I56" s="237"/>
      <c r="J56" s="162"/>
      <c r="K56" s="162"/>
      <c r="L56" s="162"/>
    </row>
    <row r="57" spans="1:12" s="202" customFormat="1" ht="21.75" customHeight="1">
      <c r="A57" s="210">
        <v>9</v>
      </c>
      <c r="B57" s="134" t="s">
        <v>883</v>
      </c>
      <c r="C57" s="221" t="s">
        <v>792</v>
      </c>
      <c r="D57" s="134" t="s">
        <v>896</v>
      </c>
      <c r="E57" s="238" t="s">
        <v>286</v>
      </c>
      <c r="F57" s="238" t="s">
        <v>286</v>
      </c>
      <c r="G57" s="238">
        <v>9500000</v>
      </c>
      <c r="H57" s="238">
        <v>9500000</v>
      </c>
      <c r="I57" s="238">
        <v>9500000</v>
      </c>
      <c r="J57" s="423" t="s">
        <v>8</v>
      </c>
      <c r="K57" s="423" t="s">
        <v>8</v>
      </c>
      <c r="L57" s="414" t="s">
        <v>7</v>
      </c>
    </row>
    <row r="58" spans="1:12" s="202" customFormat="1" ht="21.75" customHeight="1">
      <c r="A58" s="210"/>
      <c r="B58" s="134" t="s">
        <v>890</v>
      </c>
      <c r="C58" s="218" t="s">
        <v>887</v>
      </c>
      <c r="D58" s="134" t="s">
        <v>892</v>
      </c>
      <c r="E58" s="207"/>
      <c r="F58" s="207"/>
      <c r="G58" s="207"/>
      <c r="H58" s="207"/>
      <c r="I58" s="207"/>
      <c r="J58" s="162"/>
      <c r="K58" s="162"/>
      <c r="L58" s="162"/>
    </row>
    <row r="59" spans="1:12" s="202" customFormat="1" ht="22.5" customHeight="1">
      <c r="A59" s="210"/>
      <c r="B59" s="211" t="s">
        <v>891</v>
      </c>
      <c r="C59" s="218" t="s">
        <v>888</v>
      </c>
      <c r="D59" s="212"/>
      <c r="E59" s="237"/>
      <c r="F59" s="249"/>
      <c r="G59" s="237"/>
      <c r="H59" s="237"/>
      <c r="I59" s="237"/>
      <c r="J59" s="162"/>
      <c r="K59" s="162"/>
      <c r="L59" s="162"/>
    </row>
    <row r="60" spans="1:12" s="202" customFormat="1" ht="22.5" customHeight="1">
      <c r="A60" s="133">
        <v>10</v>
      </c>
      <c r="B60" s="211" t="s">
        <v>823</v>
      </c>
      <c r="C60" s="423" t="s">
        <v>8</v>
      </c>
      <c r="D60" s="211" t="s">
        <v>889</v>
      </c>
      <c r="E60" s="238" t="s">
        <v>286</v>
      </c>
      <c r="F60" s="238" t="s">
        <v>286</v>
      </c>
      <c r="G60" s="238">
        <v>2250000</v>
      </c>
      <c r="H60" s="238">
        <v>2250000</v>
      </c>
      <c r="I60" s="238">
        <v>2250000</v>
      </c>
      <c r="J60" s="423" t="s">
        <v>8</v>
      </c>
      <c r="K60" s="423" t="s">
        <v>8</v>
      </c>
      <c r="L60" s="414" t="s">
        <v>7</v>
      </c>
    </row>
    <row r="61" spans="1:12" s="202" customFormat="1" ht="22.5" customHeight="1">
      <c r="A61" s="218"/>
      <c r="B61" s="269" t="s">
        <v>2086</v>
      </c>
      <c r="C61" s="210"/>
      <c r="D61" s="211" t="s">
        <v>886</v>
      </c>
      <c r="E61" s="237"/>
      <c r="F61" s="237"/>
      <c r="G61" s="248"/>
      <c r="H61" s="248"/>
      <c r="I61" s="248"/>
      <c r="J61" s="162"/>
      <c r="K61" s="162"/>
      <c r="L61" s="162"/>
    </row>
    <row r="62" spans="1:12" s="202" customFormat="1" ht="22.5" customHeight="1">
      <c r="A62" s="219"/>
      <c r="B62" s="219"/>
      <c r="C62" s="213"/>
      <c r="D62" s="219" t="s">
        <v>530</v>
      </c>
      <c r="E62" s="425"/>
      <c r="F62" s="425"/>
      <c r="G62" s="425"/>
      <c r="H62" s="425"/>
      <c r="I62" s="425"/>
      <c r="J62" s="222"/>
      <c r="K62" s="222"/>
      <c r="L62" s="222"/>
    </row>
    <row r="63" spans="1:12" s="202" customFormat="1" ht="22.5" customHeight="1">
      <c r="A63" s="459"/>
      <c r="B63" s="459"/>
      <c r="C63" s="460"/>
      <c r="D63" s="459"/>
      <c r="E63" s="461"/>
      <c r="F63" s="461"/>
      <c r="G63" s="461"/>
      <c r="H63" s="461"/>
      <c r="I63" s="461"/>
      <c r="J63" s="228"/>
      <c r="K63" s="228"/>
      <c r="L63" s="228"/>
    </row>
    <row r="64" spans="1:12" s="202" customFormat="1" ht="22.5" customHeight="1">
      <c r="A64" s="459"/>
      <c r="B64" s="459"/>
      <c r="C64" s="460"/>
      <c r="D64" s="459"/>
      <c r="E64" s="461"/>
      <c r="F64" s="461"/>
      <c r="G64" s="461"/>
      <c r="H64" s="461"/>
      <c r="I64" s="461"/>
      <c r="J64" s="228"/>
      <c r="K64" s="228"/>
      <c r="L64" s="228"/>
    </row>
    <row r="65" spans="1:12" s="202" customFormat="1" ht="22.5" customHeight="1">
      <c r="A65" s="459"/>
      <c r="B65" s="459"/>
      <c r="C65" s="460"/>
      <c r="D65" s="459"/>
      <c r="E65" s="461"/>
      <c r="F65" s="461"/>
      <c r="G65" s="461"/>
      <c r="H65" s="461"/>
      <c r="I65" s="461"/>
      <c r="J65" s="228"/>
      <c r="K65" s="228"/>
      <c r="L65" s="228"/>
    </row>
    <row r="66" spans="1:12" ht="22.5" customHeight="1">
      <c r="L66" s="56" t="s">
        <v>2074</v>
      </c>
    </row>
    <row r="67" spans="1:12" s="880" customFormat="1" ht="24" customHeight="1">
      <c r="A67" s="1594" t="s">
        <v>180</v>
      </c>
      <c r="B67" s="1594" t="s">
        <v>255</v>
      </c>
      <c r="C67" s="1594" t="s">
        <v>2</v>
      </c>
      <c r="D67" s="1211" t="s">
        <v>3</v>
      </c>
      <c r="E67" s="1595" t="s">
        <v>145</v>
      </c>
      <c r="F67" s="1596"/>
      <c r="G67" s="1596"/>
      <c r="H67" s="1596"/>
      <c r="I67" s="1597"/>
      <c r="J67" s="563" t="s">
        <v>181</v>
      </c>
      <c r="K67" s="1211" t="s">
        <v>865</v>
      </c>
      <c r="L67" s="1211" t="s">
        <v>849</v>
      </c>
    </row>
    <row r="68" spans="1:12" s="880" customFormat="1" ht="24" customHeight="1">
      <c r="A68" s="1592"/>
      <c r="B68" s="1592"/>
      <c r="C68" s="1592"/>
      <c r="D68" s="135" t="s">
        <v>4</v>
      </c>
      <c r="E68" s="1152">
        <v>2561</v>
      </c>
      <c r="F68" s="1152">
        <v>2562</v>
      </c>
      <c r="G68" s="1152">
        <v>2563</v>
      </c>
      <c r="H68" s="1152">
        <v>2564</v>
      </c>
      <c r="I68" s="1152">
        <v>2565</v>
      </c>
      <c r="J68" s="229" t="s">
        <v>182</v>
      </c>
      <c r="K68" s="1592" t="s">
        <v>864</v>
      </c>
      <c r="L68" s="1592" t="s">
        <v>848</v>
      </c>
    </row>
    <row r="69" spans="1:12" s="880" customFormat="1" ht="24" customHeight="1">
      <c r="A69" s="1593"/>
      <c r="B69" s="1593"/>
      <c r="C69" s="1593"/>
      <c r="D69" s="136"/>
      <c r="E69" s="205" t="s">
        <v>6</v>
      </c>
      <c r="F69" s="205" t="s">
        <v>6</v>
      </c>
      <c r="G69" s="205" t="s">
        <v>6</v>
      </c>
      <c r="H69" s="205" t="s">
        <v>6</v>
      </c>
      <c r="I69" s="205" t="s">
        <v>6</v>
      </c>
      <c r="J69" s="205"/>
      <c r="K69" s="1593"/>
      <c r="L69" s="1593"/>
    </row>
    <row r="70" spans="1:12" s="202" customFormat="1" ht="21.75" customHeight="1">
      <c r="A70" s="216">
        <v>11</v>
      </c>
      <c r="B70" s="508" t="s">
        <v>949</v>
      </c>
      <c r="C70" s="224" t="s">
        <v>792</v>
      </c>
      <c r="D70" s="415" t="s">
        <v>896</v>
      </c>
      <c r="E70" s="463" t="s">
        <v>286</v>
      </c>
      <c r="F70" s="463" t="s">
        <v>286</v>
      </c>
      <c r="G70" s="463">
        <v>5073000</v>
      </c>
      <c r="H70" s="463">
        <v>5073000</v>
      </c>
      <c r="I70" s="463">
        <v>5073000</v>
      </c>
      <c r="J70" s="410" t="s">
        <v>784</v>
      </c>
      <c r="K70" s="232" t="s">
        <v>178</v>
      </c>
      <c r="L70" s="234" t="s">
        <v>7</v>
      </c>
    </row>
    <row r="71" spans="1:12" s="202" customFormat="1" ht="21.75" customHeight="1">
      <c r="A71" s="210"/>
      <c r="B71" s="211" t="s">
        <v>2306</v>
      </c>
      <c r="C71" s="218" t="s">
        <v>887</v>
      </c>
      <c r="D71" s="134" t="s">
        <v>950</v>
      </c>
      <c r="E71" s="237"/>
      <c r="F71" s="237"/>
      <c r="G71" s="237"/>
      <c r="H71" s="237"/>
      <c r="I71" s="237"/>
      <c r="J71" s="411" t="s">
        <v>788</v>
      </c>
      <c r="K71" s="233" t="s">
        <v>789</v>
      </c>
      <c r="L71" s="235"/>
    </row>
    <row r="72" spans="1:12" s="202" customFormat="1" ht="21.75" customHeight="1">
      <c r="A72" s="210"/>
      <c r="B72" s="227" t="s">
        <v>2307</v>
      </c>
      <c r="C72" s="218" t="s">
        <v>888</v>
      </c>
      <c r="D72" s="210"/>
      <c r="E72" s="210"/>
      <c r="F72" s="210"/>
      <c r="G72" s="210"/>
      <c r="H72" s="210"/>
      <c r="I72" s="210"/>
      <c r="J72" s="411" t="s">
        <v>787</v>
      </c>
      <c r="K72" s="233" t="s">
        <v>790</v>
      </c>
      <c r="L72" s="235"/>
    </row>
    <row r="73" spans="1:12" s="202" customFormat="1" ht="21.75" customHeight="1">
      <c r="A73" s="210"/>
      <c r="B73" s="134"/>
      <c r="C73" s="218"/>
      <c r="D73" s="134"/>
      <c r="E73" s="207"/>
      <c r="F73" s="207"/>
      <c r="G73" s="207"/>
      <c r="H73" s="207"/>
      <c r="I73" s="207"/>
      <c r="J73" s="412" t="s">
        <v>785</v>
      </c>
      <c r="K73" s="233" t="s">
        <v>791</v>
      </c>
      <c r="L73" s="207"/>
    </row>
    <row r="74" spans="1:12" s="202" customFormat="1" ht="21.75" customHeight="1">
      <c r="A74" s="210"/>
      <c r="B74" s="211"/>
      <c r="C74" s="218"/>
      <c r="D74" s="212"/>
      <c r="E74" s="237"/>
      <c r="F74" s="249"/>
      <c r="G74" s="237"/>
      <c r="H74" s="237"/>
      <c r="I74" s="237"/>
      <c r="J74" s="413" t="s">
        <v>786</v>
      </c>
      <c r="K74" s="233"/>
      <c r="L74" s="207"/>
    </row>
    <row r="75" spans="1:12" ht="21.75" customHeight="1">
      <c r="A75" s="210">
        <v>12</v>
      </c>
      <c r="B75" s="225" t="s">
        <v>823</v>
      </c>
      <c r="C75" s="423" t="s">
        <v>8</v>
      </c>
      <c r="D75" s="226" t="s">
        <v>743</v>
      </c>
      <c r="E75" s="430">
        <v>7280000</v>
      </c>
      <c r="F75" s="430">
        <v>7280000</v>
      </c>
      <c r="G75" s="430">
        <v>7280000</v>
      </c>
      <c r="H75" s="430">
        <v>7280000</v>
      </c>
      <c r="I75" s="430">
        <v>7280000</v>
      </c>
      <c r="J75" s="423" t="s">
        <v>8</v>
      </c>
      <c r="K75" s="423" t="s">
        <v>8</v>
      </c>
      <c r="L75" s="423" t="s">
        <v>8</v>
      </c>
    </row>
    <row r="76" spans="1:12" ht="21.75" customHeight="1">
      <c r="A76" s="210"/>
      <c r="B76" s="223" t="s">
        <v>2087</v>
      </c>
      <c r="C76" s="218"/>
      <c r="D76" s="226" t="s">
        <v>526</v>
      </c>
      <c r="E76" s="210"/>
      <c r="F76" s="429"/>
      <c r="G76" s="429"/>
      <c r="H76" s="429"/>
      <c r="I76" s="429"/>
      <c r="J76" s="145"/>
      <c r="K76" s="26"/>
      <c r="L76" s="26"/>
    </row>
    <row r="77" spans="1:12" s="202" customFormat="1" ht="21.75" customHeight="1">
      <c r="A77" s="267">
        <v>13</v>
      </c>
      <c r="B77" s="217" t="s">
        <v>893</v>
      </c>
      <c r="C77" s="251" t="s">
        <v>1421</v>
      </c>
      <c r="D77" s="269" t="s">
        <v>603</v>
      </c>
      <c r="E77" s="426" t="s">
        <v>286</v>
      </c>
      <c r="F77" s="238" t="s">
        <v>286</v>
      </c>
      <c r="G77" s="426">
        <v>30000000</v>
      </c>
      <c r="H77" s="238" t="s">
        <v>286</v>
      </c>
      <c r="I77" s="238" t="s">
        <v>286</v>
      </c>
      <c r="J77" s="1043" t="s">
        <v>2088</v>
      </c>
      <c r="K77" s="233" t="s">
        <v>118</v>
      </c>
      <c r="L77" s="414" t="s">
        <v>7</v>
      </c>
    </row>
    <row r="78" spans="1:12" s="202" customFormat="1" ht="21.75" customHeight="1">
      <c r="A78" s="218"/>
      <c r="B78" s="1044" t="s">
        <v>544</v>
      </c>
      <c r="C78" s="1045"/>
      <c r="D78" s="1046" t="s">
        <v>2089</v>
      </c>
      <c r="E78" s="237"/>
      <c r="F78" s="237"/>
      <c r="G78" s="248"/>
      <c r="H78" s="248"/>
      <c r="I78" s="248"/>
      <c r="J78" s="1047" t="s">
        <v>733</v>
      </c>
      <c r="K78" s="233" t="s">
        <v>2090</v>
      </c>
      <c r="L78" s="162"/>
    </row>
    <row r="79" spans="1:12" ht="21.75" customHeight="1">
      <c r="A79" s="30"/>
      <c r="B79" s="30"/>
      <c r="C79" s="30"/>
      <c r="D79" s="30"/>
      <c r="E79" s="140"/>
      <c r="F79" s="140"/>
      <c r="G79" s="140"/>
      <c r="H79" s="140"/>
      <c r="I79" s="140"/>
      <c r="J79" s="141" t="s">
        <v>355</v>
      </c>
      <c r="K79" s="30"/>
      <c r="L79" s="30"/>
    </row>
    <row r="80" spans="1:12" ht="21.75" customHeight="1"/>
    <row r="81" spans="1:18" ht="21.75" customHeight="1"/>
    <row r="82" spans="1:18" ht="21.75" customHeight="1"/>
    <row r="83" spans="1:18" ht="21.75" customHeight="1"/>
    <row r="84" spans="1:18" ht="22.5" customHeight="1"/>
    <row r="85" spans="1:18" ht="22.5" customHeight="1"/>
    <row r="87" spans="1:18" ht="22.5" customHeight="1">
      <c r="L87" s="56" t="s">
        <v>2074</v>
      </c>
    </row>
    <row r="88" spans="1:18" s="880" customFormat="1" ht="24" customHeight="1">
      <c r="A88" s="1594" t="s">
        <v>180</v>
      </c>
      <c r="B88" s="1594" t="s">
        <v>255</v>
      </c>
      <c r="C88" s="1594" t="s">
        <v>2</v>
      </c>
      <c r="D88" s="1211" t="s">
        <v>3</v>
      </c>
      <c r="E88" s="1595" t="s">
        <v>145</v>
      </c>
      <c r="F88" s="1596"/>
      <c r="G88" s="1596"/>
      <c r="H88" s="1596"/>
      <c r="I88" s="1597"/>
      <c r="J88" s="563" t="s">
        <v>181</v>
      </c>
      <c r="K88" s="1211" t="s">
        <v>865</v>
      </c>
      <c r="L88" s="1211" t="s">
        <v>849</v>
      </c>
    </row>
    <row r="89" spans="1:18" s="880" customFormat="1" ht="24" customHeight="1">
      <c r="A89" s="1592"/>
      <c r="B89" s="1592"/>
      <c r="C89" s="1592"/>
      <c r="D89" s="135" t="s">
        <v>4</v>
      </c>
      <c r="E89" s="1152">
        <v>2561</v>
      </c>
      <c r="F89" s="1152">
        <v>2562</v>
      </c>
      <c r="G89" s="1152">
        <v>2563</v>
      </c>
      <c r="H89" s="1152">
        <v>2564</v>
      </c>
      <c r="I89" s="1152">
        <v>2565</v>
      </c>
      <c r="J89" s="229" t="s">
        <v>182</v>
      </c>
      <c r="K89" s="1592" t="s">
        <v>864</v>
      </c>
      <c r="L89" s="1592" t="s">
        <v>848</v>
      </c>
    </row>
    <row r="90" spans="1:18" s="880" customFormat="1" ht="24" customHeight="1">
      <c r="A90" s="1593"/>
      <c r="B90" s="1593"/>
      <c r="C90" s="1593"/>
      <c r="D90" s="136"/>
      <c r="E90" s="205" t="s">
        <v>6</v>
      </c>
      <c r="F90" s="205" t="s">
        <v>6</v>
      </c>
      <c r="G90" s="205" t="s">
        <v>6</v>
      </c>
      <c r="H90" s="205" t="s">
        <v>6</v>
      </c>
      <c r="I90" s="205" t="s">
        <v>6</v>
      </c>
      <c r="J90" s="205"/>
      <c r="K90" s="1593"/>
      <c r="L90" s="1593"/>
    </row>
    <row r="91" spans="1:18" s="270" customFormat="1" ht="162.75">
      <c r="A91" s="161">
        <v>14</v>
      </c>
      <c r="B91" s="224" t="s">
        <v>1340</v>
      </c>
      <c r="C91" s="224" t="s">
        <v>884</v>
      </c>
      <c r="D91" s="224" t="s">
        <v>2091</v>
      </c>
      <c r="E91" s="1557">
        <v>2946000</v>
      </c>
      <c r="F91" s="1557">
        <v>2946000</v>
      </c>
      <c r="G91" s="1557">
        <v>2946000</v>
      </c>
      <c r="H91" s="1557">
        <v>2946000</v>
      </c>
      <c r="I91" s="1557">
        <v>2946000</v>
      </c>
      <c r="J91" s="410" t="s">
        <v>902</v>
      </c>
      <c r="K91" s="232" t="s">
        <v>885</v>
      </c>
      <c r="L91" s="1558" t="s">
        <v>183</v>
      </c>
    </row>
    <row r="92" spans="1:18" s="270" customFormat="1" ht="90" customHeight="1">
      <c r="A92" s="133">
        <v>15</v>
      </c>
      <c r="B92" s="1562" t="s">
        <v>946</v>
      </c>
      <c r="C92" s="221" t="s">
        <v>884</v>
      </c>
      <c r="D92" s="221" t="s">
        <v>947</v>
      </c>
      <c r="E92" s="1563">
        <v>5073000</v>
      </c>
      <c r="F92" s="1563">
        <v>5073000</v>
      </c>
      <c r="G92" s="1563">
        <v>5073000</v>
      </c>
      <c r="H92" s="1563">
        <v>5073000</v>
      </c>
      <c r="I92" s="1563">
        <v>5073000</v>
      </c>
      <c r="J92" s="424" t="s">
        <v>902</v>
      </c>
      <c r="K92" s="233" t="s">
        <v>885</v>
      </c>
      <c r="L92" s="1564" t="s">
        <v>183</v>
      </c>
    </row>
    <row r="93" spans="1:18" ht="87.75" customHeight="1">
      <c r="A93" s="1559">
        <v>16</v>
      </c>
      <c r="B93" s="1560" t="s">
        <v>945</v>
      </c>
      <c r="C93" s="1513" t="s">
        <v>884</v>
      </c>
      <c r="D93" s="1513" t="s">
        <v>948</v>
      </c>
      <c r="E93" s="1561">
        <v>9500000</v>
      </c>
      <c r="F93" s="1561">
        <v>9500000</v>
      </c>
      <c r="G93" s="1561">
        <v>9500000</v>
      </c>
      <c r="H93" s="1561">
        <v>9500000</v>
      </c>
      <c r="I93" s="1561">
        <v>9500000</v>
      </c>
      <c r="J93" s="1516" t="s">
        <v>902</v>
      </c>
      <c r="K93" s="1517" t="s">
        <v>885</v>
      </c>
      <c r="L93" s="1518" t="s">
        <v>183</v>
      </c>
      <c r="M93" s="144"/>
      <c r="N93" s="3"/>
      <c r="Q93" s="40"/>
      <c r="R93" s="40"/>
    </row>
    <row r="94" spans="1:18" ht="21.75" customHeight="1"/>
    <row r="95" spans="1:18" ht="21.75" customHeight="1">
      <c r="L95" s="56" t="s">
        <v>2074</v>
      </c>
    </row>
    <row r="96" spans="1:18" s="880" customFormat="1" ht="24" customHeight="1">
      <c r="A96" s="1594" t="s">
        <v>180</v>
      </c>
      <c r="B96" s="1594" t="s">
        <v>255</v>
      </c>
      <c r="C96" s="1594" t="s">
        <v>2</v>
      </c>
      <c r="D96" s="1211" t="s">
        <v>3</v>
      </c>
      <c r="E96" s="1595" t="s">
        <v>145</v>
      </c>
      <c r="F96" s="1596"/>
      <c r="G96" s="1596"/>
      <c r="H96" s="1596"/>
      <c r="I96" s="1597"/>
      <c r="J96" s="563" t="s">
        <v>181</v>
      </c>
      <c r="K96" s="1211" t="s">
        <v>865</v>
      </c>
      <c r="L96" s="1211" t="s">
        <v>849</v>
      </c>
    </row>
    <row r="97" spans="1:12" s="880" customFormat="1" ht="24" customHeight="1">
      <c r="A97" s="1592"/>
      <c r="B97" s="1592"/>
      <c r="C97" s="1592"/>
      <c r="D97" s="135" t="s">
        <v>4</v>
      </c>
      <c r="E97" s="1152">
        <v>2561</v>
      </c>
      <c r="F97" s="1152">
        <v>2562</v>
      </c>
      <c r="G97" s="1152">
        <v>2563</v>
      </c>
      <c r="H97" s="1152">
        <v>2564</v>
      </c>
      <c r="I97" s="1152">
        <v>2565</v>
      </c>
      <c r="J97" s="229" t="s">
        <v>182</v>
      </c>
      <c r="K97" s="1592" t="s">
        <v>864</v>
      </c>
      <c r="L97" s="1592" t="s">
        <v>848</v>
      </c>
    </row>
    <row r="98" spans="1:12" s="880" customFormat="1" ht="24" customHeight="1">
      <c r="A98" s="1593"/>
      <c r="B98" s="1593"/>
      <c r="C98" s="1593"/>
      <c r="D98" s="136"/>
      <c r="E98" s="205" t="s">
        <v>6</v>
      </c>
      <c r="F98" s="205" t="s">
        <v>6</v>
      </c>
      <c r="G98" s="205" t="s">
        <v>6</v>
      </c>
      <c r="H98" s="205" t="s">
        <v>6</v>
      </c>
      <c r="I98" s="205" t="s">
        <v>6</v>
      </c>
      <c r="J98" s="205"/>
      <c r="K98" s="1593"/>
      <c r="L98" s="1593"/>
    </row>
    <row r="99" spans="1:12" s="270" customFormat="1" ht="21.75" customHeight="1">
      <c r="A99" s="433">
        <v>17</v>
      </c>
      <c r="B99" s="428" t="s">
        <v>1297</v>
      </c>
      <c r="C99" s="543" t="s">
        <v>832</v>
      </c>
      <c r="D99" s="428" t="s">
        <v>833</v>
      </c>
      <c r="E99" s="544">
        <v>300000</v>
      </c>
      <c r="F99" s="544">
        <v>300000</v>
      </c>
      <c r="G99" s="544">
        <v>300000</v>
      </c>
      <c r="H99" s="544">
        <v>300000</v>
      </c>
      <c r="I99" s="544">
        <v>300000</v>
      </c>
      <c r="J99" s="82" t="s">
        <v>835</v>
      </c>
      <c r="K99" s="428" t="s">
        <v>844</v>
      </c>
      <c r="L99" s="475" t="s">
        <v>2214</v>
      </c>
    </row>
    <row r="100" spans="1:12" s="270" customFormat="1" ht="21.75" customHeight="1">
      <c r="A100" s="267"/>
      <c r="B100" s="375" t="s">
        <v>831</v>
      </c>
      <c r="C100" s="427"/>
      <c r="D100" s="375" t="s">
        <v>617</v>
      </c>
      <c r="E100" s="436"/>
      <c r="F100" s="237"/>
      <c r="G100" s="237"/>
      <c r="H100" s="207"/>
      <c r="I100" s="207"/>
      <c r="J100" s="83" t="s">
        <v>733</v>
      </c>
      <c r="K100" s="375" t="s">
        <v>845</v>
      </c>
      <c r="L100" s="375"/>
    </row>
    <row r="101" spans="1:12" s="270" customFormat="1" ht="21.75" customHeight="1">
      <c r="A101" s="267"/>
      <c r="B101" s="375"/>
      <c r="C101" s="268"/>
      <c r="D101" s="376" t="s">
        <v>2092</v>
      </c>
      <c r="E101" s="237"/>
      <c r="F101" s="252"/>
      <c r="G101" s="252"/>
      <c r="H101" s="237"/>
      <c r="I101" s="237"/>
      <c r="J101" s="83" t="s">
        <v>355</v>
      </c>
      <c r="K101" s="233"/>
      <c r="L101" s="233"/>
    </row>
    <row r="102" spans="1:12" ht="90.75" customHeight="1">
      <c r="A102" s="1552">
        <v>18</v>
      </c>
      <c r="B102" s="1553" t="s">
        <v>2210</v>
      </c>
      <c r="C102" s="1512" t="s">
        <v>2215</v>
      </c>
      <c r="D102" s="1553" t="s">
        <v>2211</v>
      </c>
      <c r="E102" s="1548">
        <v>1725050</v>
      </c>
      <c r="F102" s="1548">
        <v>1725050</v>
      </c>
      <c r="G102" s="1548">
        <v>1725050</v>
      </c>
      <c r="H102" s="1548">
        <v>1725050</v>
      </c>
      <c r="I102" s="1548">
        <v>1725050</v>
      </c>
      <c r="J102" s="1549" t="s">
        <v>2212</v>
      </c>
      <c r="K102" s="1550" t="s">
        <v>2213</v>
      </c>
      <c r="L102" s="1551" t="s">
        <v>183</v>
      </c>
    </row>
    <row r="103" spans="1:12" s="270" customFormat="1" ht="85.5" customHeight="1">
      <c r="A103" s="1447">
        <v>19</v>
      </c>
      <c r="B103" s="1513" t="s">
        <v>2396</v>
      </c>
      <c r="C103" s="1513" t="s">
        <v>884</v>
      </c>
      <c r="D103" s="1513" t="s">
        <v>947</v>
      </c>
      <c r="E103" s="1514" t="s">
        <v>286</v>
      </c>
      <c r="F103" s="1514" t="s">
        <v>286</v>
      </c>
      <c r="G103" s="1515">
        <v>3000000</v>
      </c>
      <c r="H103" s="1514" t="s">
        <v>286</v>
      </c>
      <c r="I103" s="1514" t="s">
        <v>286</v>
      </c>
      <c r="J103" s="1516" t="s">
        <v>902</v>
      </c>
      <c r="K103" s="1517" t="s">
        <v>885</v>
      </c>
      <c r="L103" s="1518" t="s">
        <v>7</v>
      </c>
    </row>
    <row r="104" spans="1:12" s="270" customFormat="1" ht="12.75" customHeight="1">
      <c r="A104" s="139"/>
      <c r="B104" s="159"/>
      <c r="C104" s="545"/>
      <c r="D104" s="159"/>
      <c r="E104" s="263"/>
      <c r="F104" s="435"/>
      <c r="G104" s="435"/>
      <c r="H104" s="263"/>
      <c r="I104" s="263"/>
      <c r="J104" s="208"/>
      <c r="K104" s="208"/>
      <c r="L104" s="208"/>
    </row>
    <row r="105" spans="1:12" s="202" customFormat="1" ht="22.5" customHeight="1">
      <c r="A105" s="1585" t="s">
        <v>997</v>
      </c>
      <c r="B105" s="1585"/>
      <c r="C105" s="1585"/>
      <c r="D105" s="1585"/>
      <c r="E105" s="1585"/>
      <c r="F105" s="1585"/>
      <c r="G105" s="1585"/>
      <c r="H105" s="1585"/>
      <c r="I105" s="1585"/>
      <c r="J105" s="1585"/>
      <c r="K105" s="1585"/>
      <c r="L105" s="1585"/>
    </row>
    <row r="106" spans="1:12" s="202" customFormat="1" ht="21.75" customHeight="1">
      <c r="A106" s="216">
        <v>1</v>
      </c>
      <c r="B106" s="415" t="s">
        <v>894</v>
      </c>
      <c r="C106" s="1664" t="s">
        <v>610</v>
      </c>
      <c r="D106" s="415" t="s">
        <v>583</v>
      </c>
      <c r="E106" s="1665">
        <v>4000000</v>
      </c>
      <c r="F106" s="1665">
        <v>4000000</v>
      </c>
      <c r="G106" s="1665">
        <v>4000000</v>
      </c>
      <c r="H106" s="1665">
        <v>4000000</v>
      </c>
      <c r="I106" s="1665">
        <v>4000000</v>
      </c>
      <c r="J106" s="410" t="s">
        <v>185</v>
      </c>
      <c r="K106" s="232" t="s">
        <v>118</v>
      </c>
      <c r="L106" s="216" t="s">
        <v>7</v>
      </c>
    </row>
    <row r="107" spans="1:12" s="202" customFormat="1" ht="21" customHeight="1">
      <c r="A107" s="210"/>
      <c r="B107" s="134" t="s">
        <v>895</v>
      </c>
      <c r="C107" s="236"/>
      <c r="D107" s="134" t="s">
        <v>584</v>
      </c>
      <c r="E107" s="237"/>
      <c r="F107" s="237"/>
      <c r="G107" s="248"/>
      <c r="H107" s="248"/>
      <c r="I107" s="248"/>
      <c r="J107" s="411" t="s">
        <v>184</v>
      </c>
      <c r="K107" s="233" t="s">
        <v>595</v>
      </c>
      <c r="L107" s="210"/>
    </row>
    <row r="108" spans="1:12" s="202" customFormat="1" ht="21" customHeight="1">
      <c r="A108" s="1556"/>
      <c r="B108" s="1154"/>
      <c r="C108" s="1666"/>
      <c r="D108" s="1154"/>
      <c r="E108" s="250"/>
      <c r="F108" s="250"/>
      <c r="G108" s="425"/>
      <c r="H108" s="425"/>
      <c r="I108" s="425"/>
      <c r="J108" s="1667" t="s">
        <v>355</v>
      </c>
      <c r="K108" s="1517" t="s">
        <v>9</v>
      </c>
      <c r="L108" s="213"/>
    </row>
    <row r="109" spans="1:12" s="202" customFormat="1" ht="22.5" customHeight="1">
      <c r="A109" s="139"/>
      <c r="B109" s="1659"/>
      <c r="C109" s="1660"/>
      <c r="D109" s="1659"/>
      <c r="E109" s="263"/>
      <c r="F109" s="263"/>
      <c r="G109" s="1661"/>
      <c r="H109" s="1661"/>
      <c r="I109" s="1661"/>
      <c r="J109" s="1662"/>
      <c r="K109" s="1663"/>
      <c r="L109" s="209"/>
    </row>
    <row r="110" spans="1:12" s="202" customFormat="1" ht="22.5" customHeight="1">
      <c r="A110" s="209"/>
      <c r="B110" s="214"/>
      <c r="C110" s="215"/>
      <c r="D110" s="214"/>
      <c r="E110" s="208"/>
      <c r="F110" s="208"/>
      <c r="G110" s="208"/>
      <c r="H110" s="208"/>
      <c r="I110" s="208"/>
      <c r="J110" s="208"/>
      <c r="K110" s="209"/>
      <c r="L110" s="208"/>
    </row>
    <row r="111" spans="1:12" s="202" customFormat="1" ht="22.5" customHeight="1">
      <c r="A111" s="209"/>
      <c r="B111" s="214"/>
      <c r="C111" s="215"/>
      <c r="D111" s="214"/>
      <c r="E111" s="208"/>
      <c r="F111" s="208"/>
      <c r="G111" s="208"/>
      <c r="H111" s="208"/>
      <c r="I111" s="208"/>
      <c r="J111" s="208"/>
      <c r="K111" s="209"/>
      <c r="L111" s="56" t="s">
        <v>2074</v>
      </c>
    </row>
    <row r="112" spans="1:12" ht="22.5" customHeight="1">
      <c r="A112" s="1583" t="s">
        <v>378</v>
      </c>
      <c r="B112" s="1583"/>
      <c r="C112" s="1583"/>
      <c r="D112" s="1583"/>
      <c r="E112" s="1583"/>
      <c r="F112" s="1583"/>
      <c r="G112" s="1583"/>
      <c r="H112" s="1583"/>
      <c r="I112" s="1583"/>
      <c r="J112" s="1583"/>
      <c r="K112" s="1583"/>
      <c r="L112" s="1583"/>
    </row>
    <row r="113" spans="1:14" ht="22.5" customHeight="1">
      <c r="A113" s="1583" t="s">
        <v>379</v>
      </c>
      <c r="B113" s="1583"/>
      <c r="C113" s="1583"/>
      <c r="D113" s="1583"/>
      <c r="E113" s="1583"/>
      <c r="F113" s="1583"/>
      <c r="G113" s="1583"/>
      <c r="H113" s="1583"/>
      <c r="I113" s="1583"/>
      <c r="J113" s="1583"/>
      <c r="K113" s="1583"/>
      <c r="L113" s="1583"/>
    </row>
    <row r="114" spans="1:14" ht="22.5" customHeight="1">
      <c r="A114" s="1584" t="s">
        <v>380</v>
      </c>
      <c r="B114" s="1584"/>
      <c r="C114" s="1584"/>
      <c r="D114" s="1584"/>
      <c r="E114" s="1584"/>
      <c r="F114" s="1584"/>
      <c r="G114" s="1584"/>
      <c r="H114" s="1584"/>
      <c r="I114" s="1584"/>
      <c r="J114" s="1584"/>
      <c r="K114" s="1584"/>
      <c r="L114" s="1584"/>
    </row>
    <row r="115" spans="1:14" s="202" customFormat="1" ht="22.5" customHeight="1">
      <c r="A115" s="1613" t="s">
        <v>879</v>
      </c>
      <c r="B115" s="1613"/>
      <c r="C115" s="1613"/>
      <c r="D115" s="1613"/>
      <c r="E115" s="1613"/>
      <c r="F115" s="1613"/>
      <c r="G115" s="1613"/>
      <c r="H115" s="1613"/>
      <c r="I115" s="1613"/>
      <c r="J115" s="1613"/>
      <c r="K115" s="1613"/>
      <c r="L115" s="1613"/>
    </row>
    <row r="116" spans="1:14" s="880" customFormat="1" ht="24" customHeight="1">
      <c r="A116" s="1594" t="s">
        <v>180</v>
      </c>
      <c r="B116" s="1594" t="s">
        <v>255</v>
      </c>
      <c r="C116" s="1594" t="s">
        <v>2</v>
      </c>
      <c r="D116" s="1259" t="s">
        <v>3</v>
      </c>
      <c r="E116" s="1595" t="s">
        <v>145</v>
      </c>
      <c r="F116" s="1596"/>
      <c r="G116" s="1596"/>
      <c r="H116" s="1596"/>
      <c r="I116" s="1597"/>
      <c r="J116" s="563" t="s">
        <v>181</v>
      </c>
      <c r="K116" s="1259" t="s">
        <v>865</v>
      </c>
      <c r="L116" s="1259" t="s">
        <v>849</v>
      </c>
    </row>
    <row r="117" spans="1:14" s="880" customFormat="1" ht="24" customHeight="1">
      <c r="A117" s="1592"/>
      <c r="B117" s="1592"/>
      <c r="C117" s="1592"/>
      <c r="D117" s="135" t="s">
        <v>4</v>
      </c>
      <c r="E117" s="1152">
        <v>2561</v>
      </c>
      <c r="F117" s="1152">
        <v>2562</v>
      </c>
      <c r="G117" s="1152">
        <v>2563</v>
      </c>
      <c r="H117" s="1152">
        <v>2564</v>
      </c>
      <c r="I117" s="1152">
        <v>2565</v>
      </c>
      <c r="J117" s="229" t="s">
        <v>182</v>
      </c>
      <c r="K117" s="1592" t="s">
        <v>864</v>
      </c>
      <c r="L117" s="1592" t="s">
        <v>848</v>
      </c>
    </row>
    <row r="118" spans="1:14" s="880" customFormat="1" ht="24" customHeight="1">
      <c r="A118" s="1593"/>
      <c r="B118" s="1593"/>
      <c r="C118" s="1593"/>
      <c r="D118" s="136"/>
      <c r="E118" s="205" t="s">
        <v>6</v>
      </c>
      <c r="F118" s="205" t="s">
        <v>6</v>
      </c>
      <c r="G118" s="205" t="s">
        <v>6</v>
      </c>
      <c r="H118" s="205" t="s">
        <v>6</v>
      </c>
      <c r="I118" s="205" t="s">
        <v>6</v>
      </c>
      <c r="J118" s="205"/>
      <c r="K118" s="1593"/>
      <c r="L118" s="1593"/>
    </row>
    <row r="119" spans="1:14" s="202" customFormat="1" ht="22.5" customHeight="1">
      <c r="A119" s="216">
        <v>1</v>
      </c>
      <c r="B119" s="465" t="s">
        <v>2093</v>
      </c>
      <c r="C119" s="427" t="s">
        <v>611</v>
      </c>
      <c r="D119" s="465" t="s">
        <v>2094</v>
      </c>
      <c r="E119" s="466" t="s">
        <v>286</v>
      </c>
      <c r="F119" s="466" t="s">
        <v>286</v>
      </c>
      <c r="G119" s="466">
        <v>5000000</v>
      </c>
      <c r="H119" s="466">
        <v>5000000</v>
      </c>
      <c r="I119" s="216" t="s">
        <v>286</v>
      </c>
      <c r="J119" s="83" t="s">
        <v>185</v>
      </c>
      <c r="K119" s="233" t="s">
        <v>118</v>
      </c>
      <c r="L119" s="434" t="s">
        <v>7</v>
      </c>
    </row>
    <row r="120" spans="1:14" s="202" customFormat="1" ht="22.5" customHeight="1">
      <c r="A120" s="210"/>
      <c r="B120" s="227" t="s">
        <v>2095</v>
      </c>
      <c r="C120" s="427" t="s">
        <v>598</v>
      </c>
      <c r="D120" s="227" t="s">
        <v>2096</v>
      </c>
      <c r="E120" s="210"/>
      <c r="F120" s="210"/>
      <c r="G120" s="210"/>
      <c r="H120" s="210"/>
      <c r="I120" s="210"/>
      <c r="J120" s="83" t="s">
        <v>184</v>
      </c>
      <c r="K120" s="233" t="s">
        <v>595</v>
      </c>
      <c r="L120" s="434"/>
    </row>
    <row r="121" spans="1:14" s="202" customFormat="1" ht="22.5" customHeight="1">
      <c r="A121" s="210"/>
      <c r="B121" s="227" t="s">
        <v>2097</v>
      </c>
      <c r="C121" s="210"/>
      <c r="D121" s="227" t="s">
        <v>2098</v>
      </c>
      <c r="E121" s="210"/>
      <c r="F121" s="210"/>
      <c r="G121" s="210"/>
      <c r="H121" s="210"/>
      <c r="I121" s="210"/>
      <c r="J121" s="83" t="s">
        <v>355</v>
      </c>
      <c r="K121" s="233" t="s">
        <v>9</v>
      </c>
      <c r="L121" s="434"/>
    </row>
    <row r="122" spans="1:14" s="166" customFormat="1" ht="22.5" customHeight="1">
      <c r="A122" s="165">
        <v>2</v>
      </c>
      <c r="B122" s="28" t="s">
        <v>2292</v>
      </c>
      <c r="C122" s="28" t="s">
        <v>2295</v>
      </c>
      <c r="D122" s="28" t="s">
        <v>2297</v>
      </c>
      <c r="E122" s="89">
        <v>2300000</v>
      </c>
      <c r="F122" s="89">
        <v>2300000</v>
      </c>
      <c r="G122" s="89">
        <v>2300000</v>
      </c>
      <c r="H122" s="89">
        <v>2300000</v>
      </c>
      <c r="I122" s="89">
        <v>2300000</v>
      </c>
      <c r="J122" s="423" t="s">
        <v>8</v>
      </c>
      <c r="K122" s="28" t="s">
        <v>2225</v>
      </c>
      <c r="L122" s="819" t="s">
        <v>7</v>
      </c>
      <c r="M122" s="386"/>
      <c r="N122" s="386"/>
    </row>
    <row r="123" spans="1:14" s="166" customFormat="1" ht="22.5" customHeight="1">
      <c r="A123" s="165"/>
      <c r="B123" s="28" t="s">
        <v>2293</v>
      </c>
      <c r="C123" s="28" t="s">
        <v>2296</v>
      </c>
      <c r="D123" s="28" t="s">
        <v>2298</v>
      </c>
      <c r="E123" s="371"/>
      <c r="F123" s="371"/>
      <c r="G123" s="371"/>
      <c r="H123" s="371"/>
      <c r="I123" s="371"/>
      <c r="J123" s="371"/>
      <c r="K123" s="28" t="s">
        <v>2299</v>
      </c>
      <c r="L123" s="28"/>
      <c r="M123" s="386"/>
      <c r="N123" s="386"/>
    </row>
    <row r="124" spans="1:14" s="166" customFormat="1" ht="22.5" customHeight="1">
      <c r="A124" s="165"/>
      <c r="B124" s="28" t="s">
        <v>2294</v>
      </c>
      <c r="C124" s="28"/>
      <c r="D124" s="28"/>
      <c r="E124" s="371"/>
      <c r="F124" s="371"/>
      <c r="G124" s="371"/>
      <c r="H124" s="371"/>
      <c r="I124" s="371"/>
      <c r="J124" s="371"/>
      <c r="K124" s="28" t="s">
        <v>2300</v>
      </c>
      <c r="L124" s="28"/>
      <c r="M124" s="386"/>
      <c r="N124" s="386"/>
    </row>
    <row r="125" spans="1:14" s="166" customFormat="1" ht="21.75" customHeight="1">
      <c r="A125" s="165"/>
      <c r="B125" s="28" t="s">
        <v>2291</v>
      </c>
      <c r="C125" s="28"/>
      <c r="D125" s="28"/>
      <c r="E125" s="371"/>
      <c r="F125" s="371"/>
      <c r="G125" s="371"/>
      <c r="H125" s="371"/>
      <c r="I125" s="371"/>
      <c r="J125" s="371"/>
      <c r="K125" s="28"/>
      <c r="L125" s="28"/>
      <c r="M125" s="386"/>
      <c r="N125" s="386"/>
    </row>
    <row r="126" spans="1:14" s="166" customFormat="1" ht="21.75" customHeight="1">
      <c r="A126" s="165">
        <v>3</v>
      </c>
      <c r="B126" s="28" t="s">
        <v>2292</v>
      </c>
      <c r="C126" s="28" t="s">
        <v>2295</v>
      </c>
      <c r="D126" s="28" t="s">
        <v>2297</v>
      </c>
      <c r="E126" s="89">
        <v>5200000</v>
      </c>
      <c r="F126" s="89">
        <v>5200000</v>
      </c>
      <c r="G126" s="89">
        <v>5200000</v>
      </c>
      <c r="H126" s="89">
        <v>5200000</v>
      </c>
      <c r="I126" s="89">
        <v>5200000</v>
      </c>
      <c r="J126" s="423" t="s">
        <v>8</v>
      </c>
      <c r="K126" s="423" t="s">
        <v>8</v>
      </c>
      <c r="L126" s="414" t="s">
        <v>7</v>
      </c>
      <c r="M126" s="386"/>
      <c r="N126" s="386"/>
    </row>
    <row r="127" spans="1:14" s="166" customFormat="1" ht="21.75" customHeight="1">
      <c r="A127" s="28"/>
      <c r="B127" s="28" t="s">
        <v>2293</v>
      </c>
      <c r="C127" s="28" t="s">
        <v>2296</v>
      </c>
      <c r="D127" s="28" t="s">
        <v>2302</v>
      </c>
      <c r="E127" s="371"/>
      <c r="F127" s="371"/>
      <c r="G127" s="371"/>
      <c r="H127" s="371"/>
      <c r="I127" s="371"/>
      <c r="J127" s="371"/>
      <c r="K127" s="28"/>
      <c r="L127" s="28"/>
      <c r="M127" s="386"/>
      <c r="N127" s="386"/>
    </row>
    <row r="128" spans="1:14" s="166" customFormat="1" ht="21.75" customHeight="1">
      <c r="A128" s="28"/>
      <c r="B128" s="28" t="s">
        <v>2294</v>
      </c>
      <c r="C128" s="28"/>
      <c r="D128" s="28"/>
      <c r="E128" s="371"/>
      <c r="F128" s="371"/>
      <c r="G128" s="371"/>
      <c r="H128" s="371"/>
      <c r="I128" s="371"/>
      <c r="J128" s="371"/>
      <c r="K128" s="28"/>
      <c r="L128" s="28"/>
      <c r="M128" s="386"/>
      <c r="N128" s="386"/>
    </row>
    <row r="129" spans="1:25" s="166" customFormat="1" ht="21.75" customHeight="1">
      <c r="A129" s="179"/>
      <c r="B129" s="179" t="s">
        <v>2301</v>
      </c>
      <c r="C129" s="179"/>
      <c r="D129" s="179"/>
      <c r="E129" s="464"/>
      <c r="F129" s="464"/>
      <c r="G129" s="464"/>
      <c r="H129" s="464"/>
      <c r="I129" s="464"/>
      <c r="J129" s="464"/>
      <c r="K129" s="179"/>
      <c r="L129" s="179"/>
      <c r="M129" s="386"/>
      <c r="N129" s="386"/>
    </row>
    <row r="130" spans="1:25" s="166" customFormat="1" ht="21.75" customHeight="1">
      <c r="E130" s="1279"/>
      <c r="F130" s="1279"/>
      <c r="G130" s="1279"/>
      <c r="H130" s="1279"/>
      <c r="I130" s="1279"/>
      <c r="J130" s="1279"/>
      <c r="M130" s="386"/>
      <c r="N130" s="386"/>
    </row>
    <row r="131" spans="1:25" s="166" customFormat="1" ht="19.5" customHeight="1">
      <c r="E131" s="1279"/>
      <c r="F131" s="1279"/>
      <c r="G131" s="1279"/>
      <c r="H131" s="1279"/>
      <c r="I131" s="1279"/>
      <c r="J131" s="1279"/>
      <c r="M131" s="386"/>
      <c r="N131" s="386"/>
    </row>
    <row r="132" spans="1:25" s="166" customFormat="1" ht="21.75" customHeight="1">
      <c r="E132" s="1279"/>
      <c r="F132" s="1279"/>
      <c r="G132" s="1279"/>
      <c r="H132" s="1279"/>
      <c r="I132" s="1279"/>
      <c r="J132" s="1279"/>
      <c r="L132" s="56" t="s">
        <v>2074</v>
      </c>
      <c r="M132" s="386"/>
      <c r="N132" s="386"/>
    </row>
    <row r="133" spans="1:25" s="616" customFormat="1" ht="21" customHeight="1">
      <c r="A133" s="1598" t="s">
        <v>2441</v>
      </c>
      <c r="B133" s="1599"/>
      <c r="C133" s="1599"/>
      <c r="D133" s="1599"/>
      <c r="E133" s="1599"/>
      <c r="F133" s="1599"/>
      <c r="G133" s="1599"/>
      <c r="H133" s="1599"/>
      <c r="I133" s="1599"/>
      <c r="J133" s="1599"/>
      <c r="K133" s="1599"/>
      <c r="L133" s="1599"/>
      <c r="M133" s="302"/>
      <c r="N133" s="302"/>
    </row>
    <row r="134" spans="1:25" s="616" customFormat="1" ht="21" customHeight="1">
      <c r="A134" s="1598" t="s">
        <v>2432</v>
      </c>
      <c r="B134" s="1599"/>
      <c r="C134" s="1599"/>
      <c r="D134" s="1599"/>
      <c r="E134" s="1599"/>
      <c r="F134" s="1599"/>
      <c r="G134" s="1599"/>
      <c r="H134" s="1599"/>
      <c r="I134" s="1599"/>
      <c r="J134" s="1599"/>
      <c r="K134" s="1599"/>
      <c r="L134" s="1599"/>
      <c r="M134" s="614"/>
      <c r="N134" s="615"/>
      <c r="O134" s="615"/>
      <c r="P134" s="614"/>
      <c r="Q134" s="614"/>
      <c r="R134" s="614"/>
      <c r="S134" s="614"/>
      <c r="T134" s="614"/>
      <c r="U134" s="614"/>
      <c r="V134" s="614"/>
      <c r="W134" s="614"/>
      <c r="X134" s="614"/>
      <c r="Y134" s="614"/>
    </row>
    <row r="135" spans="1:25" s="616" customFormat="1" ht="21" customHeight="1">
      <c r="A135" s="1600" t="s">
        <v>362</v>
      </c>
      <c r="B135" s="1600"/>
      <c r="C135" s="1600"/>
      <c r="D135" s="1600"/>
      <c r="E135" s="1600"/>
      <c r="F135" s="1600"/>
      <c r="G135" s="1600"/>
      <c r="H135" s="1600"/>
      <c r="I135" s="1600"/>
      <c r="J135" s="1600"/>
      <c r="K135" s="1600"/>
      <c r="L135" s="1600"/>
      <c r="M135" s="677"/>
      <c r="N135" s="678"/>
      <c r="O135" s="678"/>
    </row>
    <row r="136" spans="1:25" s="616" customFormat="1" ht="21" customHeight="1">
      <c r="A136" s="1546" t="s">
        <v>975</v>
      </c>
      <c r="B136" s="1546"/>
      <c r="C136" s="1546"/>
      <c r="D136" s="619"/>
      <c r="E136" s="620"/>
      <c r="F136" s="620"/>
      <c r="G136" s="620"/>
      <c r="H136" s="620"/>
      <c r="I136" s="620"/>
      <c r="J136" s="621"/>
      <c r="K136" s="622"/>
      <c r="L136" s="623"/>
      <c r="M136" s="677"/>
      <c r="N136" s="678"/>
      <c r="O136" s="678"/>
    </row>
    <row r="137" spans="1:25" s="270" customFormat="1" ht="21.75" customHeight="1">
      <c r="A137" s="1594" t="s">
        <v>180</v>
      </c>
      <c r="B137" s="1594" t="s">
        <v>255</v>
      </c>
      <c r="C137" s="1594" t="s">
        <v>2</v>
      </c>
      <c r="D137" s="1547" t="s">
        <v>3</v>
      </c>
      <c r="E137" s="1595" t="s">
        <v>145</v>
      </c>
      <c r="F137" s="1596"/>
      <c r="G137" s="1596"/>
      <c r="H137" s="1596"/>
      <c r="I137" s="1597"/>
      <c r="J137" s="203" t="s">
        <v>181</v>
      </c>
      <c r="K137" s="1554" t="s">
        <v>865</v>
      </c>
      <c r="L137" s="1545" t="s">
        <v>849</v>
      </c>
    </row>
    <row r="138" spans="1:25" s="270" customFormat="1" ht="21.75" customHeight="1">
      <c r="A138" s="1592"/>
      <c r="B138" s="1592"/>
      <c r="C138" s="1592"/>
      <c r="D138" s="1555" t="s">
        <v>4</v>
      </c>
      <c r="E138" s="578">
        <v>2561</v>
      </c>
      <c r="F138" s="579">
        <v>2562</v>
      </c>
      <c r="G138" s="579">
        <v>2563</v>
      </c>
      <c r="H138" s="579">
        <v>2564</v>
      </c>
      <c r="I138" s="579">
        <v>2565</v>
      </c>
      <c r="J138" s="204" t="s">
        <v>182</v>
      </c>
      <c r="K138" s="1592" t="s">
        <v>864</v>
      </c>
      <c r="L138" s="1588" t="s">
        <v>848</v>
      </c>
    </row>
    <row r="139" spans="1:25" s="270" customFormat="1" ht="21.75" customHeight="1">
      <c r="A139" s="1593"/>
      <c r="B139" s="1593"/>
      <c r="C139" s="1593"/>
      <c r="D139" s="1556"/>
      <c r="E139" s="205" t="s">
        <v>6</v>
      </c>
      <c r="F139" s="205" t="s">
        <v>6</v>
      </c>
      <c r="G139" s="206" t="s">
        <v>6</v>
      </c>
      <c r="H139" s="206" t="s">
        <v>6</v>
      </c>
      <c r="I139" s="206" t="s">
        <v>6</v>
      </c>
      <c r="J139" s="206"/>
      <c r="K139" s="1593"/>
      <c r="L139" s="1589"/>
    </row>
    <row r="140" spans="1:25" s="1670" customFormat="1" ht="48" customHeight="1">
      <c r="A140" s="1677">
        <v>1</v>
      </c>
      <c r="B140" s="1675" t="s">
        <v>2447</v>
      </c>
      <c r="C140" s="1676" t="s">
        <v>2448</v>
      </c>
      <c r="D140" s="1674" t="s">
        <v>2449</v>
      </c>
      <c r="E140" s="1668"/>
      <c r="F140" s="1673">
        <v>3500000</v>
      </c>
      <c r="G140" s="1673">
        <v>3500000</v>
      </c>
      <c r="H140" s="1673">
        <v>3500000</v>
      </c>
      <c r="I140" s="1673">
        <v>3500000</v>
      </c>
      <c r="J140" s="1669" t="s">
        <v>2212</v>
      </c>
      <c r="K140" s="1671" t="s">
        <v>2450</v>
      </c>
      <c r="L140" s="1672" t="s">
        <v>416</v>
      </c>
    </row>
    <row r="141" spans="1:25" s="1670" customFormat="1" ht="68.25" customHeight="1">
      <c r="A141" s="1677">
        <v>2</v>
      </c>
      <c r="B141" s="1675" t="s">
        <v>2451</v>
      </c>
      <c r="C141" s="1676" t="s">
        <v>2452</v>
      </c>
      <c r="D141" s="1674" t="s">
        <v>2453</v>
      </c>
      <c r="E141" s="1668"/>
      <c r="F141" s="1673"/>
      <c r="G141" s="1673">
        <v>1000000</v>
      </c>
      <c r="H141" s="1673">
        <v>1000000</v>
      </c>
      <c r="I141" s="1673">
        <v>1000000</v>
      </c>
      <c r="J141" s="1669" t="s">
        <v>2212</v>
      </c>
      <c r="K141" s="1671" t="s">
        <v>2454</v>
      </c>
      <c r="L141" s="1672" t="s">
        <v>416</v>
      </c>
    </row>
    <row r="142" spans="1:25" s="1670" customFormat="1" ht="65.25" customHeight="1">
      <c r="A142" s="1677">
        <v>3</v>
      </c>
      <c r="B142" s="1675" t="s">
        <v>2455</v>
      </c>
      <c r="C142" s="1676" t="s">
        <v>2452</v>
      </c>
      <c r="D142" s="1674" t="s">
        <v>2453</v>
      </c>
      <c r="E142" s="1668"/>
      <c r="F142" s="1673"/>
      <c r="G142" s="1673">
        <v>1000000</v>
      </c>
      <c r="H142" s="1673">
        <v>1000000</v>
      </c>
      <c r="I142" s="1673">
        <v>1000000</v>
      </c>
      <c r="J142" s="1669" t="s">
        <v>2212</v>
      </c>
      <c r="K142" s="1671" t="s">
        <v>2454</v>
      </c>
      <c r="L142" s="1672" t="s">
        <v>416</v>
      </c>
    </row>
    <row r="143" spans="1:25" s="1670" customFormat="1" ht="63" customHeight="1">
      <c r="A143" s="1677">
        <v>4</v>
      </c>
      <c r="B143" s="1675" t="s">
        <v>2456</v>
      </c>
      <c r="C143" s="1676" t="s">
        <v>2452</v>
      </c>
      <c r="D143" s="1674" t="s">
        <v>2453</v>
      </c>
      <c r="E143" s="1668"/>
      <c r="F143" s="1673"/>
      <c r="G143" s="1673">
        <v>1000000</v>
      </c>
      <c r="H143" s="1673">
        <v>1000000</v>
      </c>
      <c r="I143" s="1673">
        <v>1000000</v>
      </c>
      <c r="J143" s="1669" t="s">
        <v>2212</v>
      </c>
      <c r="K143" s="1671" t="s">
        <v>2454</v>
      </c>
      <c r="L143" s="1672" t="s">
        <v>416</v>
      </c>
    </row>
  </sheetData>
  <mergeCells count="62">
    <mergeCell ref="L138:L139"/>
    <mergeCell ref="A137:A139"/>
    <mergeCell ref="B137:B139"/>
    <mergeCell ref="C137:C139"/>
    <mergeCell ref="E137:I137"/>
    <mergeCell ref="K138:K139"/>
    <mergeCell ref="A133:L133"/>
    <mergeCell ref="A134:L134"/>
    <mergeCell ref="A135:L135"/>
    <mergeCell ref="A105:L105"/>
    <mergeCell ref="B96:B98"/>
    <mergeCell ref="C96:C98"/>
    <mergeCell ref="A67:A69"/>
    <mergeCell ref="B67:B69"/>
    <mergeCell ref="C67:C69"/>
    <mergeCell ref="A96:A98"/>
    <mergeCell ref="E67:I67"/>
    <mergeCell ref="K68:K69"/>
    <mergeCell ref="A88:A90"/>
    <mergeCell ref="B88:B90"/>
    <mergeCell ref="C88:C90"/>
    <mergeCell ref="L68:L69"/>
    <mergeCell ref="L97:L98"/>
    <mergeCell ref="E88:I88"/>
    <mergeCell ref="K89:K90"/>
    <mergeCell ref="L89:L90"/>
    <mergeCell ref="E96:I96"/>
    <mergeCell ref="K97:K98"/>
    <mergeCell ref="K46:K47"/>
    <mergeCell ref="K22:L22"/>
    <mergeCell ref="A23:A25"/>
    <mergeCell ref="B23:B25"/>
    <mergeCell ref="C23:C25"/>
    <mergeCell ref="E23:I23"/>
    <mergeCell ref="K24:K25"/>
    <mergeCell ref="L24:L25"/>
    <mergeCell ref="L46:L47"/>
    <mergeCell ref="A45:A47"/>
    <mergeCell ref="B45:B47"/>
    <mergeCell ref="C45:C47"/>
    <mergeCell ref="E45:I45"/>
    <mergeCell ref="A1:L1"/>
    <mergeCell ref="A9:A11"/>
    <mergeCell ref="B9:B11"/>
    <mergeCell ref="C9:C11"/>
    <mergeCell ref="E9:I9"/>
    <mergeCell ref="K10:K11"/>
    <mergeCell ref="L10:L11"/>
    <mergeCell ref="A8:L8"/>
    <mergeCell ref="A2:L2"/>
    <mergeCell ref="A3:L3"/>
    <mergeCell ref="A4:L4"/>
    <mergeCell ref="A114:L114"/>
    <mergeCell ref="A112:L112"/>
    <mergeCell ref="A113:L113"/>
    <mergeCell ref="A115:L115"/>
    <mergeCell ref="A116:A118"/>
    <mergeCell ref="B116:B118"/>
    <mergeCell ref="C116:C118"/>
    <mergeCell ref="E116:I116"/>
    <mergeCell ref="K117:K118"/>
    <mergeCell ref="L117:L118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1:Y89"/>
  <sheetViews>
    <sheetView view="pageBreakPreview" topLeftCell="A70" zoomScale="112" zoomScaleNormal="100" zoomScaleSheetLayoutView="112" workbookViewId="0">
      <selection activeCell="I81" sqref="I81"/>
    </sheetView>
  </sheetViews>
  <sheetFormatPr defaultRowHeight="20.25" customHeight="1"/>
  <cols>
    <col min="1" max="1" width="3" style="1478" customWidth="1"/>
    <col min="2" max="2" width="23" style="3" customWidth="1"/>
    <col min="3" max="3" width="7.875" style="3" customWidth="1"/>
    <col min="4" max="4" width="2" style="3" customWidth="1"/>
    <col min="5" max="5" width="27.125" style="3" customWidth="1"/>
    <col min="6" max="6" width="12.5" style="1485" customWidth="1"/>
    <col min="7" max="11" width="9" style="91" customWidth="1"/>
    <col min="12" max="12" width="8.625" style="3" customWidth="1"/>
    <col min="13" max="13" width="4.875" style="3" customWidth="1"/>
    <col min="14" max="14" width="9" style="40"/>
    <col min="15" max="15" width="14.25" style="40" customWidth="1"/>
    <col min="16" max="16384" width="9" style="3"/>
  </cols>
  <sheetData>
    <row r="1" spans="1:25" ht="20.25" customHeight="1">
      <c r="L1" s="419" t="s">
        <v>2216</v>
      </c>
    </row>
    <row r="2" spans="1:25" ht="20.25" customHeight="1">
      <c r="A2" s="1601" t="s">
        <v>870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25" customHeight="1">
      <c r="A3" s="1601" t="s">
        <v>1625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601"/>
      <c r="M3" s="1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3.25">
      <c r="A4" s="1602" t="s">
        <v>1</v>
      </c>
      <c r="B4" s="1602"/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4"/>
      <c r="N4" s="5"/>
      <c r="O4" s="5"/>
    </row>
    <row r="5" spans="1:25" s="270" customFormat="1" ht="20.25" customHeight="1">
      <c r="A5" s="1615" t="s">
        <v>180</v>
      </c>
      <c r="B5" s="1594" t="s">
        <v>867</v>
      </c>
      <c r="C5" s="1594" t="s">
        <v>868</v>
      </c>
      <c r="D5" s="1618"/>
      <c r="E5" s="1619"/>
      <c r="F5" s="433"/>
      <c r="G5" s="1595" t="s">
        <v>237</v>
      </c>
      <c r="H5" s="1596"/>
      <c r="I5" s="1596"/>
      <c r="J5" s="1596"/>
      <c r="K5" s="1597"/>
      <c r="L5" s="1433" t="s">
        <v>849</v>
      </c>
    </row>
    <row r="6" spans="1:25" s="270" customFormat="1" ht="20.25" customHeight="1">
      <c r="A6" s="1616"/>
      <c r="B6" s="1592"/>
      <c r="C6" s="1592"/>
      <c r="D6" s="1620" t="s">
        <v>869</v>
      </c>
      <c r="E6" s="1621"/>
      <c r="F6" s="1431" t="s">
        <v>3</v>
      </c>
      <c r="G6" s="578">
        <v>2561</v>
      </c>
      <c r="H6" s="579">
        <v>2562</v>
      </c>
      <c r="I6" s="579">
        <v>2563</v>
      </c>
      <c r="J6" s="579">
        <v>2564</v>
      </c>
      <c r="K6" s="579">
        <v>2565</v>
      </c>
      <c r="L6" s="1592" t="s">
        <v>5</v>
      </c>
      <c r="O6" s="538"/>
    </row>
    <row r="7" spans="1:25" s="270" customFormat="1" ht="20.25" customHeight="1">
      <c r="A7" s="1617"/>
      <c r="B7" s="1593"/>
      <c r="C7" s="1593"/>
      <c r="D7" s="1622"/>
      <c r="E7" s="1623"/>
      <c r="F7" s="136"/>
      <c r="G7" s="205" t="s">
        <v>6</v>
      </c>
      <c r="H7" s="205" t="s">
        <v>6</v>
      </c>
      <c r="I7" s="206" t="s">
        <v>6</v>
      </c>
      <c r="J7" s="206" t="s">
        <v>6</v>
      </c>
      <c r="K7" s="206" t="s">
        <v>6</v>
      </c>
      <c r="L7" s="1593"/>
    </row>
    <row r="8" spans="1:25" s="270" customFormat="1" ht="20.25" customHeight="1">
      <c r="A8" s="135"/>
      <c r="B8" s="1471" t="s">
        <v>882</v>
      </c>
      <c r="C8" s="1471" t="s">
        <v>897</v>
      </c>
      <c r="D8" s="1626" t="s">
        <v>899</v>
      </c>
      <c r="E8" s="1627"/>
      <c r="F8" s="135"/>
      <c r="G8" s="207"/>
      <c r="H8" s="207"/>
      <c r="I8" s="1444"/>
      <c r="J8" s="1444"/>
      <c r="K8" s="1444"/>
      <c r="L8" s="1431"/>
    </row>
    <row r="9" spans="1:25" s="270" customFormat="1" ht="22.5" customHeight="1">
      <c r="A9" s="133">
        <v>1</v>
      </c>
      <c r="B9" s="221"/>
      <c r="C9" s="221"/>
      <c r="D9" s="1448"/>
      <c r="E9" s="1446" t="s">
        <v>2349</v>
      </c>
      <c r="F9" s="133" t="s">
        <v>2350</v>
      </c>
      <c r="G9" s="404" t="s">
        <v>286</v>
      </c>
      <c r="H9" s="404" t="s">
        <v>286</v>
      </c>
      <c r="I9" s="404">
        <v>5000</v>
      </c>
      <c r="J9" s="404" t="s">
        <v>286</v>
      </c>
      <c r="K9" s="404" t="s">
        <v>286</v>
      </c>
      <c r="L9" s="133" t="s">
        <v>14</v>
      </c>
    </row>
    <row r="10" spans="1:25" s="270" customFormat="1" ht="22.5" customHeight="1">
      <c r="A10" s="133">
        <v>2</v>
      </c>
      <c r="B10" s="221"/>
      <c r="C10" s="221"/>
      <c r="D10" s="1448"/>
      <c r="E10" s="1446" t="s">
        <v>2346</v>
      </c>
      <c r="F10" s="133" t="s">
        <v>2348</v>
      </c>
      <c r="G10" s="404" t="s">
        <v>286</v>
      </c>
      <c r="H10" s="404" t="s">
        <v>286</v>
      </c>
      <c r="I10" s="404">
        <v>16900</v>
      </c>
      <c r="J10" s="404" t="s">
        <v>286</v>
      </c>
      <c r="K10" s="404" t="s">
        <v>286</v>
      </c>
      <c r="L10" s="133" t="s">
        <v>14</v>
      </c>
    </row>
    <row r="11" spans="1:25" s="270" customFormat="1" ht="22.5" customHeight="1">
      <c r="A11" s="133"/>
      <c r="B11" s="221"/>
      <c r="C11" s="221"/>
      <c r="D11" s="1624" t="s">
        <v>901</v>
      </c>
      <c r="E11" s="1625"/>
      <c r="F11" s="133"/>
      <c r="G11" s="404"/>
      <c r="H11" s="404"/>
      <c r="I11" s="404"/>
      <c r="J11" s="404"/>
      <c r="K11" s="404"/>
      <c r="L11" s="133"/>
    </row>
    <row r="12" spans="1:25" s="270" customFormat="1" ht="22.5" customHeight="1">
      <c r="A12" s="133">
        <v>3</v>
      </c>
      <c r="B12" s="221"/>
      <c r="C12" s="221"/>
      <c r="D12" s="1448"/>
      <c r="E12" s="1446" t="s">
        <v>2343</v>
      </c>
      <c r="F12" s="133" t="s">
        <v>2342</v>
      </c>
      <c r="G12" s="404" t="s">
        <v>286</v>
      </c>
      <c r="H12" s="404" t="s">
        <v>286</v>
      </c>
      <c r="I12" s="404">
        <v>4200</v>
      </c>
      <c r="J12" s="404" t="s">
        <v>286</v>
      </c>
      <c r="K12" s="404" t="s">
        <v>286</v>
      </c>
      <c r="L12" s="133" t="s">
        <v>14</v>
      </c>
    </row>
    <row r="13" spans="1:25" s="270" customFormat="1" ht="22.5" customHeight="1">
      <c r="A13" s="133"/>
      <c r="B13" s="221"/>
      <c r="C13" s="221"/>
      <c r="D13" s="1448"/>
      <c r="E13" s="1446" t="s">
        <v>2341</v>
      </c>
      <c r="F13" s="133"/>
      <c r="G13" s="404"/>
      <c r="H13" s="404"/>
      <c r="I13" s="404"/>
      <c r="J13" s="404"/>
      <c r="K13" s="404"/>
      <c r="L13" s="133"/>
    </row>
    <row r="14" spans="1:25" s="270" customFormat="1" ht="22.5" customHeight="1">
      <c r="A14" s="133"/>
      <c r="B14" s="221"/>
      <c r="C14" s="221"/>
      <c r="D14" s="1624" t="s">
        <v>2344</v>
      </c>
      <c r="E14" s="1625"/>
      <c r="F14" s="133"/>
      <c r="G14" s="404"/>
      <c r="H14" s="404"/>
      <c r="I14" s="404"/>
      <c r="J14" s="404"/>
      <c r="K14" s="404"/>
      <c r="L14" s="133"/>
    </row>
    <row r="15" spans="1:25" s="270" customFormat="1" ht="22.5" customHeight="1">
      <c r="A15" s="133">
        <v>4</v>
      </c>
      <c r="B15" s="221"/>
      <c r="C15" s="221"/>
      <c r="D15" s="1448"/>
      <c r="E15" s="1446" t="s">
        <v>2345</v>
      </c>
      <c r="F15" s="133" t="s">
        <v>1041</v>
      </c>
      <c r="G15" s="404" t="s">
        <v>286</v>
      </c>
      <c r="H15" s="404" t="s">
        <v>286</v>
      </c>
      <c r="I15" s="404">
        <v>10900</v>
      </c>
      <c r="J15" s="404" t="s">
        <v>286</v>
      </c>
      <c r="K15" s="404" t="s">
        <v>286</v>
      </c>
      <c r="L15" s="133" t="s">
        <v>14</v>
      </c>
    </row>
    <row r="16" spans="1:25" s="270" customFormat="1" ht="22.5" customHeight="1">
      <c r="A16" s="133"/>
      <c r="B16" s="1471" t="s">
        <v>2372</v>
      </c>
      <c r="C16" s="1471" t="s">
        <v>897</v>
      </c>
      <c r="D16" s="1631" t="s">
        <v>899</v>
      </c>
      <c r="E16" s="1632"/>
      <c r="F16" s="133"/>
      <c r="G16" s="404"/>
      <c r="H16" s="404"/>
      <c r="I16" s="404"/>
      <c r="J16" s="404"/>
      <c r="K16" s="404"/>
      <c r="L16" s="133"/>
    </row>
    <row r="17" spans="1:12" s="270" customFormat="1" ht="24" customHeight="1">
      <c r="A17" s="133">
        <v>5</v>
      </c>
      <c r="B17" s="221"/>
      <c r="C17" s="221"/>
      <c r="D17" s="1449"/>
      <c r="E17" s="1450" t="s">
        <v>1364</v>
      </c>
      <c r="F17" s="1482"/>
      <c r="G17" s="164" t="s">
        <v>286</v>
      </c>
      <c r="H17" s="164" t="s">
        <v>286</v>
      </c>
      <c r="I17" s="237">
        <v>5800</v>
      </c>
      <c r="J17" s="237">
        <v>5800</v>
      </c>
      <c r="K17" s="237">
        <v>5800</v>
      </c>
      <c r="L17" s="267" t="s">
        <v>14</v>
      </c>
    </row>
    <row r="18" spans="1:12" s="270" customFormat="1" ht="24" customHeight="1">
      <c r="A18" s="133"/>
      <c r="B18" s="221"/>
      <c r="C18" s="221"/>
      <c r="D18" s="1631" t="s">
        <v>900</v>
      </c>
      <c r="E18" s="1632"/>
      <c r="F18" s="1482"/>
      <c r="G18" s="164"/>
      <c r="H18" s="164"/>
      <c r="I18" s="237"/>
      <c r="J18" s="237"/>
      <c r="K18" s="237"/>
      <c r="L18" s="267"/>
    </row>
    <row r="19" spans="1:12" s="270" customFormat="1" ht="24" customHeight="1">
      <c r="A19" s="133">
        <v>6</v>
      </c>
      <c r="B19" s="221"/>
      <c r="C19" s="218"/>
      <c r="D19" s="1449"/>
      <c r="E19" s="1450" t="s">
        <v>1042</v>
      </c>
      <c r="F19" s="267" t="s">
        <v>2397</v>
      </c>
      <c r="G19" s="164" t="s">
        <v>286</v>
      </c>
      <c r="H19" s="164" t="s">
        <v>286</v>
      </c>
      <c r="I19" s="1487">
        <v>300000</v>
      </c>
      <c r="J19" s="1487">
        <v>300000</v>
      </c>
      <c r="K19" s="1487">
        <v>300000</v>
      </c>
      <c r="L19" s="267" t="s">
        <v>14</v>
      </c>
    </row>
    <row r="20" spans="1:12" ht="20.25" customHeight="1">
      <c r="A20" s="1479"/>
      <c r="B20" s="30"/>
      <c r="C20" s="30"/>
      <c r="D20" s="1453"/>
      <c r="E20" s="1454"/>
      <c r="F20" s="1461" t="s">
        <v>2398</v>
      </c>
      <c r="G20" s="140"/>
      <c r="H20" s="140"/>
      <c r="I20" s="140"/>
      <c r="J20" s="140"/>
      <c r="K20" s="140"/>
      <c r="L20" s="30"/>
    </row>
    <row r="25" spans="1:12" ht="20.25" customHeight="1">
      <c r="L25" s="419" t="s">
        <v>2216</v>
      </c>
    </row>
    <row r="26" spans="1:12" s="270" customFormat="1" ht="21" customHeight="1">
      <c r="A26" s="1615" t="s">
        <v>180</v>
      </c>
      <c r="B26" s="1594" t="s">
        <v>867</v>
      </c>
      <c r="C26" s="1594" t="s">
        <v>868</v>
      </c>
      <c r="D26" s="1618"/>
      <c r="E26" s="1619"/>
      <c r="F26" s="1215" t="s">
        <v>3</v>
      </c>
      <c r="G26" s="1595" t="s">
        <v>145</v>
      </c>
      <c r="H26" s="1596"/>
      <c r="I26" s="1596"/>
      <c r="J26" s="1596"/>
      <c r="K26" s="1597"/>
      <c r="L26" s="1433" t="s">
        <v>849</v>
      </c>
    </row>
    <row r="27" spans="1:12" s="270" customFormat="1" ht="21" customHeight="1">
      <c r="A27" s="1616"/>
      <c r="B27" s="1592"/>
      <c r="C27" s="1592"/>
      <c r="D27" s="1620" t="s">
        <v>869</v>
      </c>
      <c r="E27" s="1621"/>
      <c r="F27" s="1431" t="s">
        <v>2221</v>
      </c>
      <c r="G27" s="578">
        <v>2561</v>
      </c>
      <c r="H27" s="579">
        <v>2562</v>
      </c>
      <c r="I27" s="579">
        <v>2563</v>
      </c>
      <c r="J27" s="579">
        <v>2564</v>
      </c>
      <c r="K27" s="579">
        <v>2565</v>
      </c>
      <c r="L27" s="1592" t="s">
        <v>5</v>
      </c>
    </row>
    <row r="28" spans="1:12" s="270" customFormat="1" ht="21" customHeight="1">
      <c r="A28" s="1617"/>
      <c r="B28" s="1593"/>
      <c r="C28" s="1593"/>
      <c r="D28" s="1622"/>
      <c r="E28" s="1623"/>
      <c r="F28" s="1432" t="s">
        <v>2222</v>
      </c>
      <c r="G28" s="205" t="s">
        <v>6</v>
      </c>
      <c r="H28" s="205" t="s">
        <v>6</v>
      </c>
      <c r="I28" s="206" t="s">
        <v>6</v>
      </c>
      <c r="J28" s="206" t="s">
        <v>6</v>
      </c>
      <c r="K28" s="206" t="s">
        <v>6</v>
      </c>
      <c r="L28" s="1593"/>
    </row>
    <row r="29" spans="1:12" s="270" customFormat="1" ht="21" customHeight="1">
      <c r="A29" s="137"/>
      <c r="B29" s="1472" t="s">
        <v>2372</v>
      </c>
      <c r="C29" s="1472" t="s">
        <v>897</v>
      </c>
      <c r="D29" s="1630" t="s">
        <v>898</v>
      </c>
      <c r="E29" s="1630"/>
      <c r="F29" s="1483"/>
      <c r="G29" s="433"/>
      <c r="H29" s="433"/>
      <c r="I29" s="433"/>
      <c r="J29" s="433"/>
      <c r="K29" s="433"/>
      <c r="L29" s="433"/>
    </row>
    <row r="30" spans="1:12" s="270" customFormat="1" ht="21" customHeight="1">
      <c r="A30" s="135">
        <v>7</v>
      </c>
      <c r="B30" s="221"/>
      <c r="C30" s="221"/>
      <c r="D30" s="1449"/>
      <c r="E30" s="1450" t="s">
        <v>1365</v>
      </c>
      <c r="F30" s="1459" t="s">
        <v>2373</v>
      </c>
      <c r="G30" s="164" t="s">
        <v>286</v>
      </c>
      <c r="H30" s="237" t="s">
        <v>286</v>
      </c>
      <c r="I30" s="237">
        <v>10000</v>
      </c>
      <c r="J30" s="237" t="s">
        <v>286</v>
      </c>
      <c r="K30" s="237" t="s">
        <v>286</v>
      </c>
      <c r="L30" s="267" t="s">
        <v>14</v>
      </c>
    </row>
    <row r="31" spans="1:12" s="270" customFormat="1" ht="21" customHeight="1">
      <c r="A31" s="135">
        <v>8</v>
      </c>
      <c r="B31" s="221"/>
      <c r="C31" s="221"/>
      <c r="D31" s="1449"/>
      <c r="E31" s="1450" t="s">
        <v>2220</v>
      </c>
      <c r="F31" s="1459" t="s">
        <v>2323</v>
      </c>
      <c r="G31" s="164" t="s">
        <v>286</v>
      </c>
      <c r="H31" s="164" t="s">
        <v>286</v>
      </c>
      <c r="I31" s="237">
        <v>5500</v>
      </c>
      <c r="J31" s="164" t="s">
        <v>286</v>
      </c>
      <c r="K31" s="164" t="s">
        <v>286</v>
      </c>
      <c r="L31" s="267" t="s">
        <v>14</v>
      </c>
    </row>
    <row r="32" spans="1:12" s="270" customFormat="1" ht="21" customHeight="1">
      <c r="A32" s="135"/>
      <c r="B32" s="221"/>
      <c r="C32" s="221"/>
      <c r="D32" s="1624" t="s">
        <v>2219</v>
      </c>
      <c r="E32" s="1625"/>
      <c r="F32" s="1431"/>
      <c r="G32" s="207"/>
      <c r="H32" s="207"/>
      <c r="I32" s="207"/>
      <c r="J32" s="207"/>
      <c r="K32" s="207"/>
      <c r="L32" s="1431"/>
    </row>
    <row r="33" spans="1:12" s="270" customFormat="1" ht="21" customHeight="1">
      <c r="A33" s="133">
        <v>9</v>
      </c>
      <c r="B33" s="218"/>
      <c r="C33" s="218"/>
      <c r="D33" s="1448"/>
      <c r="E33" s="1452" t="s">
        <v>2359</v>
      </c>
      <c r="F33" s="267" t="s">
        <v>1131</v>
      </c>
      <c r="G33" s="164" t="s">
        <v>286</v>
      </c>
      <c r="H33" s="164" t="s">
        <v>286</v>
      </c>
      <c r="I33" s="164" t="s">
        <v>286</v>
      </c>
      <c r="J33" s="1207">
        <v>3000000</v>
      </c>
      <c r="K33" s="477" t="s">
        <v>286</v>
      </c>
      <c r="L33" s="1216" t="s">
        <v>14</v>
      </c>
    </row>
    <row r="34" spans="1:12" s="270" customFormat="1" ht="21" customHeight="1">
      <c r="A34" s="133"/>
      <c r="B34" s="1471"/>
      <c r="C34" s="1471" t="s">
        <v>897</v>
      </c>
      <c r="D34" s="1624" t="s">
        <v>2218</v>
      </c>
      <c r="E34" s="1625"/>
      <c r="F34" s="133"/>
      <c r="G34" s="267"/>
      <c r="H34" s="267"/>
      <c r="I34" s="267"/>
      <c r="J34" s="267"/>
      <c r="K34" s="267"/>
      <c r="L34" s="267"/>
    </row>
    <row r="35" spans="1:12" s="270" customFormat="1" ht="21" customHeight="1">
      <c r="A35" s="133">
        <v>10</v>
      </c>
      <c r="B35" s="218"/>
      <c r="C35" s="218"/>
      <c r="D35" s="1448"/>
      <c r="E35" s="1446" t="s">
        <v>2351</v>
      </c>
      <c r="F35" s="133" t="s">
        <v>2354</v>
      </c>
      <c r="G35" s="164" t="s">
        <v>286</v>
      </c>
      <c r="H35" s="164" t="s">
        <v>286</v>
      </c>
      <c r="I35" s="248">
        <v>30000</v>
      </c>
      <c r="J35" s="164" t="s">
        <v>286</v>
      </c>
      <c r="K35" s="1207">
        <v>35000</v>
      </c>
      <c r="L35" s="267" t="s">
        <v>14</v>
      </c>
    </row>
    <row r="36" spans="1:12" s="270" customFormat="1" ht="21" customHeight="1">
      <c r="A36" s="133"/>
      <c r="B36" s="218"/>
      <c r="C36" s="218"/>
      <c r="D36" s="1448"/>
      <c r="E36" s="1446" t="s">
        <v>2352</v>
      </c>
      <c r="F36" s="133"/>
      <c r="G36" s="164"/>
      <c r="H36" s="164"/>
      <c r="I36" s="248"/>
      <c r="J36" s="164"/>
      <c r="K36" s="1207"/>
      <c r="L36" s="267"/>
    </row>
    <row r="37" spans="1:12" s="270" customFormat="1" ht="21" customHeight="1">
      <c r="A37" s="133"/>
      <c r="B37" s="218"/>
      <c r="C37" s="218"/>
      <c r="D37" s="1448"/>
      <c r="E37" s="1446" t="s">
        <v>2353</v>
      </c>
      <c r="F37" s="133"/>
      <c r="G37" s="164"/>
      <c r="H37" s="164"/>
      <c r="I37" s="248"/>
      <c r="J37" s="164"/>
      <c r="K37" s="1207"/>
      <c r="L37" s="267"/>
    </row>
    <row r="38" spans="1:12" s="270" customFormat="1" ht="21" customHeight="1">
      <c r="A38" s="133"/>
      <c r="B38" s="218"/>
      <c r="C38" s="218"/>
      <c r="D38" s="1448"/>
      <c r="E38" s="1446" t="s">
        <v>2355</v>
      </c>
      <c r="F38" s="133"/>
      <c r="G38" s="164"/>
      <c r="H38" s="164"/>
      <c r="I38" s="248"/>
      <c r="J38" s="164"/>
      <c r="K38" s="1207"/>
      <c r="L38" s="267"/>
    </row>
    <row r="39" spans="1:12" s="270" customFormat="1" ht="21" customHeight="1">
      <c r="A39" s="133"/>
      <c r="B39" s="218"/>
      <c r="C39" s="218"/>
      <c r="D39" s="1624" t="s">
        <v>901</v>
      </c>
      <c r="E39" s="1625"/>
      <c r="F39" s="133"/>
      <c r="G39" s="267"/>
      <c r="H39" s="267"/>
      <c r="I39" s="267"/>
      <c r="J39" s="267"/>
      <c r="K39" s="267"/>
      <c r="L39" s="267" t="s">
        <v>14</v>
      </c>
    </row>
    <row r="40" spans="1:12" s="270" customFormat="1" ht="21" customHeight="1">
      <c r="A40" s="133">
        <v>11</v>
      </c>
      <c r="B40" s="218"/>
      <c r="C40" s="218"/>
      <c r="D40" s="1448"/>
      <c r="E40" s="1446" t="s">
        <v>2356</v>
      </c>
      <c r="F40" s="133" t="s">
        <v>1041</v>
      </c>
      <c r="G40" s="164" t="s">
        <v>286</v>
      </c>
      <c r="H40" s="164" t="s">
        <v>286</v>
      </c>
      <c r="I40" s="248">
        <v>5800</v>
      </c>
      <c r="J40" s="164" t="s">
        <v>286</v>
      </c>
      <c r="K40" s="164" t="s">
        <v>286</v>
      </c>
      <c r="L40" s="267"/>
    </row>
    <row r="41" spans="1:12" s="270" customFormat="1" ht="21" customHeight="1">
      <c r="A41" s="133"/>
      <c r="B41" s="1473" t="s">
        <v>975</v>
      </c>
      <c r="C41" s="1474" t="s">
        <v>897</v>
      </c>
      <c r="D41" s="1628" t="s">
        <v>899</v>
      </c>
      <c r="E41" s="1629"/>
      <c r="F41" s="133"/>
      <c r="G41" s="248"/>
      <c r="H41" s="248"/>
      <c r="I41" s="248"/>
      <c r="J41" s="1207"/>
      <c r="K41" s="1207"/>
      <c r="L41" s="267"/>
    </row>
    <row r="42" spans="1:12" s="270" customFormat="1" ht="21" customHeight="1">
      <c r="A42" s="133">
        <v>12</v>
      </c>
      <c r="B42" s="267"/>
      <c r="C42" s="267"/>
      <c r="D42" s="1467"/>
      <c r="E42" s="1456" t="s">
        <v>2358</v>
      </c>
      <c r="F42" s="1484" t="s">
        <v>2357</v>
      </c>
      <c r="G42" s="1441">
        <v>11000</v>
      </c>
      <c r="H42" s="207" t="s">
        <v>286</v>
      </c>
      <c r="I42" s="207">
        <v>38500</v>
      </c>
      <c r="J42" s="207" t="s">
        <v>286</v>
      </c>
      <c r="K42" s="207" t="s">
        <v>286</v>
      </c>
      <c r="L42" s="1480" t="s">
        <v>416</v>
      </c>
    </row>
    <row r="43" spans="1:12" s="270" customFormat="1" ht="21" customHeight="1">
      <c r="A43" s="133">
        <v>13</v>
      </c>
      <c r="B43" s="218"/>
      <c r="C43" s="133"/>
      <c r="D43" s="1448"/>
      <c r="E43" s="1455" t="s">
        <v>2317</v>
      </c>
      <c r="F43" s="1484" t="s">
        <v>2318</v>
      </c>
      <c r="G43" s="207" t="s">
        <v>286</v>
      </c>
      <c r="H43" s="207" t="s">
        <v>286</v>
      </c>
      <c r="I43" s="207">
        <v>30000</v>
      </c>
      <c r="J43" s="207" t="s">
        <v>286</v>
      </c>
      <c r="K43" s="207" t="s">
        <v>286</v>
      </c>
      <c r="L43" s="1480" t="s">
        <v>416</v>
      </c>
    </row>
    <row r="44" spans="1:12" s="270" customFormat="1" ht="21" customHeight="1">
      <c r="A44" s="133">
        <v>14</v>
      </c>
      <c r="B44" s="218"/>
      <c r="C44" s="133"/>
      <c r="D44" s="1448"/>
      <c r="E44" s="1455" t="s">
        <v>2319</v>
      </c>
      <c r="F44" s="1484" t="s">
        <v>2320</v>
      </c>
      <c r="G44" s="1116">
        <v>27000</v>
      </c>
      <c r="H44" s="207"/>
      <c r="I44" s="1440">
        <v>27000</v>
      </c>
      <c r="J44" s="207" t="s">
        <v>286</v>
      </c>
      <c r="K44" s="207" t="s">
        <v>286</v>
      </c>
      <c r="L44" s="1480" t="s">
        <v>416</v>
      </c>
    </row>
    <row r="45" spans="1:12" s="270" customFormat="1" ht="21" customHeight="1">
      <c r="A45" s="133">
        <v>15</v>
      </c>
      <c r="B45" s="218"/>
      <c r="C45" s="218"/>
      <c r="D45" s="1448"/>
      <c r="E45" s="1456" t="s">
        <v>2361</v>
      </c>
      <c r="F45" s="1459" t="s">
        <v>2321</v>
      </c>
      <c r="G45" s="207" t="s">
        <v>286</v>
      </c>
      <c r="H45" s="207" t="s">
        <v>286</v>
      </c>
      <c r="I45" s="207">
        <v>50000</v>
      </c>
      <c r="J45" s="207" t="s">
        <v>286</v>
      </c>
      <c r="K45" s="207" t="s">
        <v>286</v>
      </c>
      <c r="L45" s="1480" t="s">
        <v>416</v>
      </c>
    </row>
    <row r="46" spans="1:12" s="270" customFormat="1" ht="21" customHeight="1">
      <c r="A46" s="1447">
        <v>16</v>
      </c>
      <c r="B46" s="219"/>
      <c r="C46" s="219"/>
      <c r="D46" s="1457"/>
      <c r="E46" s="1458" t="s">
        <v>2322</v>
      </c>
      <c r="F46" s="1486" t="s">
        <v>2323</v>
      </c>
      <c r="G46" s="205" t="s">
        <v>286</v>
      </c>
      <c r="H46" s="205" t="s">
        <v>286</v>
      </c>
      <c r="I46" s="205">
        <v>45000</v>
      </c>
      <c r="J46" s="205" t="s">
        <v>286</v>
      </c>
      <c r="K46" s="205" t="s">
        <v>286</v>
      </c>
      <c r="L46" s="1481" t="s">
        <v>416</v>
      </c>
    </row>
    <row r="48" spans="1:12" ht="20.25" customHeight="1">
      <c r="L48" s="419"/>
    </row>
    <row r="49" spans="1:14" ht="20.25" customHeight="1">
      <c r="L49" s="419" t="s">
        <v>2216</v>
      </c>
    </row>
    <row r="50" spans="1:14" s="270" customFormat="1" ht="24" customHeight="1">
      <c r="A50" s="1615" t="s">
        <v>180</v>
      </c>
      <c r="B50" s="1594" t="s">
        <v>867</v>
      </c>
      <c r="C50" s="1594" t="s">
        <v>868</v>
      </c>
      <c r="D50" s="1618"/>
      <c r="E50" s="1619"/>
      <c r="F50" s="1215" t="s">
        <v>3</v>
      </c>
      <c r="G50" s="1610" t="s">
        <v>145</v>
      </c>
      <c r="H50" s="1610"/>
      <c r="I50" s="1610"/>
      <c r="J50" s="1610"/>
      <c r="K50" s="1610"/>
      <c r="L50" s="1433" t="s">
        <v>849</v>
      </c>
    </row>
    <row r="51" spans="1:14" s="270" customFormat="1" ht="24" customHeight="1">
      <c r="A51" s="1616"/>
      <c r="B51" s="1592"/>
      <c r="C51" s="1592"/>
      <c r="D51" s="1620" t="s">
        <v>869</v>
      </c>
      <c r="E51" s="1621"/>
      <c r="F51" s="1431" t="s">
        <v>2221</v>
      </c>
      <c r="G51" s="578">
        <v>2561</v>
      </c>
      <c r="H51" s="578">
        <v>2562</v>
      </c>
      <c r="I51" s="578">
        <v>2563</v>
      </c>
      <c r="J51" s="578">
        <v>2564</v>
      </c>
      <c r="K51" s="578">
        <v>2565</v>
      </c>
      <c r="L51" s="1592" t="s">
        <v>5</v>
      </c>
    </row>
    <row r="52" spans="1:14" s="270" customFormat="1" ht="24" customHeight="1">
      <c r="A52" s="1617"/>
      <c r="B52" s="1593"/>
      <c r="C52" s="1593"/>
      <c r="D52" s="1622"/>
      <c r="E52" s="1623"/>
      <c r="F52" s="1432" t="s">
        <v>2222</v>
      </c>
      <c r="G52" s="205" t="s">
        <v>6</v>
      </c>
      <c r="H52" s="205" t="s">
        <v>6</v>
      </c>
      <c r="I52" s="205" t="s">
        <v>6</v>
      </c>
      <c r="J52" s="205" t="s">
        <v>6</v>
      </c>
      <c r="K52" s="205" t="s">
        <v>6</v>
      </c>
      <c r="L52" s="1593"/>
    </row>
    <row r="53" spans="1:14" s="270" customFormat="1" ht="24" customHeight="1">
      <c r="A53" s="137"/>
      <c r="B53" s="1475" t="s">
        <v>975</v>
      </c>
      <c r="C53" s="1476" t="s">
        <v>897</v>
      </c>
      <c r="D53" s="1633" t="s">
        <v>899</v>
      </c>
      <c r="E53" s="1633"/>
      <c r="F53" s="1433"/>
      <c r="G53" s="1462"/>
      <c r="H53" s="1462"/>
      <c r="I53" s="1462"/>
      <c r="J53" s="1462"/>
      <c r="K53" s="1462"/>
      <c r="L53" s="1433"/>
    </row>
    <row r="54" spans="1:14" s="270" customFormat="1" ht="21" customHeight="1">
      <c r="A54" s="133">
        <v>17</v>
      </c>
      <c r="B54" s="218"/>
      <c r="C54" s="133"/>
      <c r="D54" s="1445"/>
      <c r="E54" s="1463" t="s">
        <v>2324</v>
      </c>
      <c r="F54" s="1459" t="s">
        <v>2325</v>
      </c>
      <c r="G54" s="207" t="s">
        <v>286</v>
      </c>
      <c r="H54" s="207" t="s">
        <v>286</v>
      </c>
      <c r="I54" s="207" t="s">
        <v>286</v>
      </c>
      <c r="J54" s="207">
        <v>15000</v>
      </c>
      <c r="K54" s="207" t="s">
        <v>286</v>
      </c>
      <c r="L54" s="1480" t="s">
        <v>416</v>
      </c>
    </row>
    <row r="55" spans="1:14" s="270" customFormat="1" ht="21" customHeight="1">
      <c r="A55" s="133">
        <v>18</v>
      </c>
      <c r="B55" s="218"/>
      <c r="C55" s="218"/>
      <c r="D55" s="1451"/>
      <c r="E55" s="1464" t="s">
        <v>2360</v>
      </c>
      <c r="F55" s="1459" t="s">
        <v>2326</v>
      </c>
      <c r="G55" s="207" t="s">
        <v>286</v>
      </c>
      <c r="H55" s="207" t="s">
        <v>286</v>
      </c>
      <c r="I55" s="207" t="s">
        <v>286</v>
      </c>
      <c r="J55" s="207">
        <v>45000</v>
      </c>
      <c r="K55" s="207" t="s">
        <v>286</v>
      </c>
      <c r="L55" s="1480" t="s">
        <v>416</v>
      </c>
    </row>
    <row r="56" spans="1:14" s="270" customFormat="1" ht="21" customHeight="1">
      <c r="A56" s="133">
        <v>19</v>
      </c>
      <c r="B56" s="218"/>
      <c r="C56" s="218"/>
      <c r="D56" s="1451"/>
      <c r="E56" s="1464" t="s">
        <v>2327</v>
      </c>
      <c r="F56" s="1459" t="s">
        <v>2328</v>
      </c>
      <c r="G56" s="207" t="s">
        <v>286</v>
      </c>
      <c r="H56" s="207" t="s">
        <v>286</v>
      </c>
      <c r="I56" s="207" t="s">
        <v>286</v>
      </c>
      <c r="J56" s="207">
        <v>30000</v>
      </c>
      <c r="K56" s="207" t="s">
        <v>286</v>
      </c>
      <c r="L56" s="1480" t="s">
        <v>416</v>
      </c>
    </row>
    <row r="57" spans="1:14" s="270" customFormat="1" ht="21" customHeight="1">
      <c r="A57" s="133">
        <v>20</v>
      </c>
      <c r="B57" s="218"/>
      <c r="C57" s="218"/>
      <c r="D57" s="1451"/>
      <c r="E57" s="1464" t="s">
        <v>2329</v>
      </c>
      <c r="F57" s="1459" t="s">
        <v>2328</v>
      </c>
      <c r="G57" s="207" t="s">
        <v>286</v>
      </c>
      <c r="H57" s="207" t="s">
        <v>286</v>
      </c>
      <c r="I57" s="207" t="s">
        <v>286</v>
      </c>
      <c r="J57" s="207">
        <v>21600</v>
      </c>
      <c r="K57" s="207" t="s">
        <v>286</v>
      </c>
      <c r="L57" s="1480" t="s">
        <v>416</v>
      </c>
    </row>
    <row r="58" spans="1:14" s="270" customFormat="1" ht="21" customHeight="1">
      <c r="A58" s="133">
        <v>21</v>
      </c>
      <c r="B58" s="218"/>
      <c r="C58" s="218"/>
      <c r="D58" s="1451"/>
      <c r="E58" s="1464" t="s">
        <v>2330</v>
      </c>
      <c r="F58" s="1459" t="s">
        <v>2331</v>
      </c>
      <c r="G58" s="207" t="s">
        <v>286</v>
      </c>
      <c r="H58" s="207" t="s">
        <v>286</v>
      </c>
      <c r="I58" s="207" t="s">
        <v>286</v>
      </c>
      <c r="J58" s="207">
        <v>220000</v>
      </c>
      <c r="K58" s="207" t="s">
        <v>286</v>
      </c>
      <c r="L58" s="1480" t="s">
        <v>416</v>
      </c>
    </row>
    <row r="59" spans="1:14" s="270" customFormat="1" ht="21" customHeight="1">
      <c r="A59" s="133">
        <v>22</v>
      </c>
      <c r="B59" s="218"/>
      <c r="C59" s="218"/>
      <c r="D59" s="1451"/>
      <c r="E59" s="1464" t="s">
        <v>2371</v>
      </c>
      <c r="F59" s="1459" t="s">
        <v>2332</v>
      </c>
      <c r="G59" s="1442">
        <v>60000</v>
      </c>
      <c r="H59" s="207" t="s">
        <v>286</v>
      </c>
      <c r="I59" s="207">
        <v>120000</v>
      </c>
      <c r="J59" s="207" t="s">
        <v>286</v>
      </c>
      <c r="K59" s="207" t="s">
        <v>286</v>
      </c>
      <c r="L59" s="1480" t="s">
        <v>416</v>
      </c>
    </row>
    <row r="60" spans="1:14" s="270" customFormat="1" ht="24" customHeight="1">
      <c r="A60" s="135"/>
      <c r="B60" s="1431"/>
      <c r="C60" s="1431"/>
      <c r="D60" s="1636" t="s">
        <v>2362</v>
      </c>
      <c r="E60" s="1637"/>
      <c r="F60" s="1431"/>
      <c r="G60" s="207"/>
      <c r="H60" s="207"/>
      <c r="I60" s="207"/>
      <c r="J60" s="207"/>
      <c r="K60" s="207"/>
      <c r="L60" s="1431"/>
    </row>
    <row r="61" spans="1:14" s="270" customFormat="1" ht="21.75" customHeight="1">
      <c r="A61" s="133">
        <v>23</v>
      </c>
      <c r="B61" s="218"/>
      <c r="C61" s="218"/>
      <c r="D61" s="1451"/>
      <c r="E61" s="1456" t="s">
        <v>2333</v>
      </c>
      <c r="F61" s="1459" t="s">
        <v>1041</v>
      </c>
      <c r="G61" s="1442">
        <v>15000</v>
      </c>
      <c r="H61" s="207" t="s">
        <v>286</v>
      </c>
      <c r="I61" s="207" t="s">
        <v>286</v>
      </c>
      <c r="J61" s="207" t="s">
        <v>286</v>
      </c>
      <c r="K61" s="207" t="s">
        <v>286</v>
      </c>
      <c r="L61" s="1480" t="s">
        <v>416</v>
      </c>
      <c r="M61" s="432"/>
      <c r="N61" s="432"/>
    </row>
    <row r="62" spans="1:14" s="270" customFormat="1" ht="21.75" customHeight="1">
      <c r="A62" s="133">
        <v>24</v>
      </c>
      <c r="B62" s="218"/>
      <c r="C62" s="218"/>
      <c r="D62" s="1451"/>
      <c r="E62" s="1464" t="s">
        <v>2364</v>
      </c>
      <c r="F62" s="1459" t="s">
        <v>2363</v>
      </c>
      <c r="G62" s="1442">
        <v>10400</v>
      </c>
      <c r="H62" s="207" t="s">
        <v>286</v>
      </c>
      <c r="I62" s="207" t="s">
        <v>286</v>
      </c>
      <c r="J62" s="207" t="s">
        <v>286</v>
      </c>
      <c r="K62" s="207" t="s">
        <v>286</v>
      </c>
      <c r="L62" s="1480" t="s">
        <v>416</v>
      </c>
      <c r="M62" s="432"/>
      <c r="N62" s="432"/>
    </row>
    <row r="63" spans="1:14" s="270" customFormat="1" ht="21.75" customHeight="1">
      <c r="A63" s="267">
        <v>25</v>
      </c>
      <c r="B63" s="218"/>
      <c r="C63" s="218"/>
      <c r="D63" s="1451"/>
      <c r="E63" s="1450" t="s">
        <v>2366</v>
      </c>
      <c r="F63" s="1459" t="s">
        <v>2365</v>
      </c>
      <c r="G63" s="1442">
        <v>16500</v>
      </c>
      <c r="H63" s="207" t="s">
        <v>286</v>
      </c>
      <c r="I63" s="207" t="s">
        <v>286</v>
      </c>
      <c r="J63" s="207" t="s">
        <v>286</v>
      </c>
      <c r="K63" s="207" t="s">
        <v>286</v>
      </c>
      <c r="L63" s="1480" t="s">
        <v>416</v>
      </c>
      <c r="M63" s="432"/>
      <c r="N63" s="432"/>
    </row>
    <row r="64" spans="1:14" s="270" customFormat="1" ht="21.75" customHeight="1">
      <c r="A64" s="267"/>
      <c r="B64" s="218"/>
      <c r="C64" s="133"/>
      <c r="D64" s="1624" t="s">
        <v>2334</v>
      </c>
      <c r="E64" s="1625"/>
      <c r="F64" s="1459"/>
      <c r="G64" s="1442"/>
      <c r="H64" s="248"/>
      <c r="I64" s="248"/>
      <c r="J64" s="248"/>
      <c r="K64" s="248"/>
      <c r="L64" s="267"/>
      <c r="M64" s="432"/>
      <c r="N64" s="432"/>
    </row>
    <row r="65" spans="1:12" ht="20.25" customHeight="1">
      <c r="A65" s="165">
        <v>26</v>
      </c>
      <c r="B65" s="26"/>
      <c r="C65" s="26"/>
      <c r="D65" s="506"/>
      <c r="E65" s="1477" t="s">
        <v>2335</v>
      </c>
      <c r="F65" s="1459" t="s">
        <v>1041</v>
      </c>
      <c r="G65" s="1443">
        <v>5000</v>
      </c>
      <c r="H65" s="207" t="s">
        <v>286</v>
      </c>
      <c r="I65" s="371">
        <v>5000</v>
      </c>
      <c r="J65" s="207" t="s">
        <v>286</v>
      </c>
      <c r="K65" s="207" t="s">
        <v>286</v>
      </c>
      <c r="L65" s="1480" t="s">
        <v>416</v>
      </c>
    </row>
    <row r="66" spans="1:12" ht="20.25" customHeight="1">
      <c r="A66" s="1461">
        <v>27</v>
      </c>
      <c r="B66" s="219"/>
      <c r="C66" s="219"/>
      <c r="D66" s="1465"/>
      <c r="E66" s="1466" t="s">
        <v>2336</v>
      </c>
      <c r="F66" s="1461" t="s">
        <v>1041</v>
      </c>
      <c r="G66" s="1460">
        <v>5000</v>
      </c>
      <c r="H66" s="205" t="s">
        <v>286</v>
      </c>
      <c r="I66" s="464">
        <v>5000</v>
      </c>
      <c r="J66" s="205" t="s">
        <v>286</v>
      </c>
      <c r="K66" s="205" t="s">
        <v>286</v>
      </c>
      <c r="L66" s="1481" t="s">
        <v>416</v>
      </c>
    </row>
    <row r="67" spans="1:12" ht="20.25" customHeight="1">
      <c r="L67" s="419"/>
    </row>
    <row r="68" spans="1:12" ht="20.25" customHeight="1">
      <c r="L68" s="419"/>
    </row>
    <row r="69" spans="1:12" ht="20.25" customHeight="1">
      <c r="L69" s="419"/>
    </row>
    <row r="70" spans="1:12" ht="20.25" customHeight="1">
      <c r="L70" s="419"/>
    </row>
    <row r="71" spans="1:12" ht="20.25" customHeight="1">
      <c r="L71" s="419" t="s">
        <v>2216</v>
      </c>
    </row>
    <row r="72" spans="1:12" s="270" customFormat="1" ht="24" customHeight="1">
      <c r="A72" s="1615" t="s">
        <v>180</v>
      </c>
      <c r="B72" s="1594" t="s">
        <v>867</v>
      </c>
      <c r="C72" s="1594" t="s">
        <v>868</v>
      </c>
      <c r="D72" s="1618"/>
      <c r="E72" s="1619"/>
      <c r="F72" s="1215" t="s">
        <v>3</v>
      </c>
      <c r="G72" s="1595" t="s">
        <v>145</v>
      </c>
      <c r="H72" s="1596"/>
      <c r="I72" s="1596"/>
      <c r="J72" s="1596"/>
      <c r="K72" s="1597"/>
      <c r="L72" s="1433" t="s">
        <v>849</v>
      </c>
    </row>
    <row r="73" spans="1:12" s="270" customFormat="1" ht="24" customHeight="1">
      <c r="A73" s="1616"/>
      <c r="B73" s="1592"/>
      <c r="C73" s="1592"/>
      <c r="D73" s="1620" t="s">
        <v>869</v>
      </c>
      <c r="E73" s="1621"/>
      <c r="F73" s="1431" t="s">
        <v>2221</v>
      </c>
      <c r="G73" s="578">
        <v>2561</v>
      </c>
      <c r="H73" s="579">
        <v>2562</v>
      </c>
      <c r="I73" s="579">
        <v>2563</v>
      </c>
      <c r="J73" s="579">
        <v>2564</v>
      </c>
      <c r="K73" s="579">
        <v>2565</v>
      </c>
      <c r="L73" s="1592" t="s">
        <v>5</v>
      </c>
    </row>
    <row r="74" spans="1:12" s="270" customFormat="1" ht="24" customHeight="1">
      <c r="A74" s="1617"/>
      <c r="B74" s="1593"/>
      <c r="C74" s="1593"/>
      <c r="D74" s="1622"/>
      <c r="E74" s="1623"/>
      <c r="F74" s="1432" t="s">
        <v>2222</v>
      </c>
      <c r="G74" s="205" t="s">
        <v>6</v>
      </c>
      <c r="H74" s="205" t="s">
        <v>6</v>
      </c>
      <c r="I74" s="206" t="s">
        <v>6</v>
      </c>
      <c r="J74" s="206" t="s">
        <v>6</v>
      </c>
      <c r="K74" s="206" t="s">
        <v>6</v>
      </c>
      <c r="L74" s="1593"/>
    </row>
    <row r="75" spans="1:12" s="270" customFormat="1" ht="24" customHeight="1">
      <c r="A75" s="161"/>
      <c r="B75" s="1475" t="s">
        <v>976</v>
      </c>
      <c r="C75" s="1476" t="s">
        <v>897</v>
      </c>
      <c r="D75" s="1634" t="s">
        <v>2219</v>
      </c>
      <c r="E75" s="1635"/>
      <c r="F75" s="161"/>
      <c r="G75" s="433"/>
      <c r="H75" s="433"/>
      <c r="I75" s="433"/>
      <c r="J75" s="433"/>
      <c r="K75" s="433"/>
      <c r="L75" s="433"/>
    </row>
    <row r="76" spans="1:12" s="270" customFormat="1" ht="24" customHeight="1">
      <c r="A76" s="133">
        <v>28</v>
      </c>
      <c r="B76" s="218"/>
      <c r="C76" s="218"/>
      <c r="D76" s="1451"/>
      <c r="E76" s="1464" t="s">
        <v>1324</v>
      </c>
      <c r="F76" s="133" t="s">
        <v>1131</v>
      </c>
      <c r="G76" s="1119">
        <v>1000000</v>
      </c>
      <c r="H76" s="207" t="s">
        <v>286</v>
      </c>
      <c r="I76" s="207">
        <v>1000000</v>
      </c>
      <c r="J76" s="207" t="s">
        <v>286</v>
      </c>
      <c r="K76" s="207" t="s">
        <v>286</v>
      </c>
      <c r="L76" s="267" t="s">
        <v>14</v>
      </c>
    </row>
    <row r="77" spans="1:12" s="270" customFormat="1" ht="24" customHeight="1">
      <c r="A77" s="133"/>
      <c r="B77" s="1473" t="s">
        <v>878</v>
      </c>
      <c r="C77" s="1474" t="s">
        <v>897</v>
      </c>
      <c r="D77" s="1636" t="s">
        <v>2217</v>
      </c>
      <c r="E77" s="1637"/>
      <c r="F77" s="133"/>
      <c r="G77" s="1119"/>
      <c r="H77" s="207"/>
      <c r="I77" s="207"/>
      <c r="J77" s="207"/>
      <c r="K77" s="207"/>
      <c r="L77" s="267"/>
    </row>
    <row r="78" spans="1:12" s="270" customFormat="1" ht="24" customHeight="1">
      <c r="A78" s="133">
        <v>29</v>
      </c>
      <c r="B78" s="267"/>
      <c r="C78" s="267"/>
      <c r="D78" s="1467"/>
      <c r="E78" s="1468" t="s">
        <v>2367</v>
      </c>
      <c r="F78" s="133" t="s">
        <v>1131</v>
      </c>
      <c r="G78" s="404" t="s">
        <v>286</v>
      </c>
      <c r="H78" s="207" t="s">
        <v>286</v>
      </c>
      <c r="I78" s="207">
        <v>3300000</v>
      </c>
      <c r="J78" s="207" t="s">
        <v>286</v>
      </c>
      <c r="K78" s="207" t="s">
        <v>286</v>
      </c>
      <c r="L78" s="133" t="s">
        <v>7</v>
      </c>
    </row>
    <row r="79" spans="1:12" s="270" customFormat="1" ht="24" customHeight="1">
      <c r="A79" s="133"/>
      <c r="B79" s="218"/>
      <c r="C79" s="133"/>
      <c r="D79" s="1628" t="s">
        <v>2218</v>
      </c>
      <c r="E79" s="1629"/>
      <c r="F79" s="133"/>
      <c r="G79" s="1119"/>
      <c r="H79" s="207"/>
      <c r="I79" s="267"/>
      <c r="J79" s="207"/>
      <c r="K79" s="207"/>
      <c r="L79" s="133"/>
    </row>
    <row r="80" spans="1:12" s="270" customFormat="1" ht="24" customHeight="1">
      <c r="A80" s="133">
        <v>30</v>
      </c>
      <c r="B80" s="218"/>
      <c r="C80" s="162"/>
      <c r="D80" s="1469"/>
      <c r="E80" s="1463" t="s">
        <v>2399</v>
      </c>
      <c r="F80" s="133" t="s">
        <v>1041</v>
      </c>
      <c r="G80" s="207" t="s">
        <v>286</v>
      </c>
      <c r="H80" s="207" t="s">
        <v>286</v>
      </c>
      <c r="I80" s="207">
        <v>6500</v>
      </c>
      <c r="J80" s="207" t="s">
        <v>286</v>
      </c>
      <c r="K80" s="207" t="s">
        <v>286</v>
      </c>
      <c r="L80" s="133" t="s">
        <v>7</v>
      </c>
    </row>
    <row r="81" spans="1:14" s="270" customFormat="1" ht="24" customHeight="1">
      <c r="A81" s="133"/>
      <c r="B81" s="218"/>
      <c r="C81" s="162"/>
      <c r="D81" s="1628" t="s">
        <v>1448</v>
      </c>
      <c r="E81" s="1629"/>
      <c r="F81" s="135"/>
      <c r="G81" s="207"/>
      <c r="H81" s="207"/>
      <c r="I81" s="267"/>
      <c r="J81" s="207"/>
      <c r="K81" s="207"/>
      <c r="L81" s="135"/>
    </row>
    <row r="82" spans="1:14" s="270" customFormat="1" ht="24" customHeight="1">
      <c r="A82" s="133">
        <v>31</v>
      </c>
      <c r="B82" s="218"/>
      <c r="C82" s="162"/>
      <c r="D82" s="1469"/>
      <c r="E82" s="1463" t="s">
        <v>1449</v>
      </c>
      <c r="F82" s="135" t="s">
        <v>1450</v>
      </c>
      <c r="G82" s="207" t="s">
        <v>286</v>
      </c>
      <c r="H82" s="207" t="s">
        <v>286</v>
      </c>
      <c r="I82" s="207">
        <v>10000</v>
      </c>
      <c r="J82" s="207" t="s">
        <v>286</v>
      </c>
      <c r="K82" s="207" t="s">
        <v>286</v>
      </c>
      <c r="L82" s="133" t="s">
        <v>7</v>
      </c>
    </row>
    <row r="83" spans="1:14" s="270" customFormat="1" ht="24" customHeight="1">
      <c r="A83" s="133"/>
      <c r="B83" s="218"/>
      <c r="C83" s="162"/>
      <c r="D83" s="1628" t="s">
        <v>900</v>
      </c>
      <c r="E83" s="1629"/>
      <c r="F83" s="1484"/>
      <c r="G83" s="207"/>
      <c r="H83" s="207"/>
      <c r="J83" s="207"/>
      <c r="K83" s="207"/>
      <c r="L83" s="135"/>
    </row>
    <row r="84" spans="1:14" s="270" customFormat="1" ht="24" customHeight="1">
      <c r="A84" s="133">
        <v>32</v>
      </c>
      <c r="B84" s="218"/>
      <c r="C84" s="162"/>
      <c r="D84" s="1469"/>
      <c r="E84" s="1450" t="s">
        <v>2370</v>
      </c>
      <c r="F84" s="1484" t="s">
        <v>495</v>
      </c>
      <c r="G84" s="207" t="s">
        <v>286</v>
      </c>
      <c r="H84" s="207" t="s">
        <v>286</v>
      </c>
      <c r="I84" s="207">
        <v>52000</v>
      </c>
      <c r="J84" s="207" t="s">
        <v>286</v>
      </c>
      <c r="K84" s="207" t="s">
        <v>286</v>
      </c>
      <c r="L84" s="133" t="s">
        <v>7</v>
      </c>
    </row>
    <row r="85" spans="1:14" s="270" customFormat="1" ht="24" customHeight="1">
      <c r="A85" s="133"/>
      <c r="B85" s="1473"/>
      <c r="C85" s="1474"/>
      <c r="D85" s="1624" t="s">
        <v>2218</v>
      </c>
      <c r="E85" s="1625"/>
      <c r="F85" s="1459"/>
      <c r="G85" s="248"/>
      <c r="H85" s="237"/>
      <c r="J85" s="207"/>
      <c r="K85" s="207"/>
      <c r="L85" s="162"/>
    </row>
    <row r="86" spans="1:14" s="270" customFormat="1" ht="24" customHeight="1">
      <c r="A86" s="133">
        <v>33</v>
      </c>
      <c r="B86" s="218"/>
      <c r="C86" s="162"/>
      <c r="D86" s="1469"/>
      <c r="E86" s="1463" t="s">
        <v>2374</v>
      </c>
      <c r="F86" s="1459" t="s">
        <v>495</v>
      </c>
      <c r="G86" s="207" t="s">
        <v>286</v>
      </c>
      <c r="H86" s="207" t="s">
        <v>286</v>
      </c>
      <c r="I86" s="207">
        <v>160000</v>
      </c>
      <c r="J86" s="207" t="s">
        <v>286</v>
      </c>
      <c r="K86" s="207" t="s">
        <v>286</v>
      </c>
      <c r="L86" s="133" t="s">
        <v>7</v>
      </c>
    </row>
    <row r="87" spans="1:14" s="270" customFormat="1" ht="24" customHeight="1">
      <c r="A87" s="133"/>
      <c r="B87" s="218"/>
      <c r="C87" s="162"/>
      <c r="D87" s="1469"/>
      <c r="E87" s="1463" t="s">
        <v>2369</v>
      </c>
      <c r="F87" s="1459"/>
      <c r="G87" s="248"/>
      <c r="H87" s="207"/>
      <c r="I87" s="207"/>
      <c r="J87" s="207"/>
      <c r="K87" s="207"/>
      <c r="L87" s="162"/>
    </row>
    <row r="88" spans="1:14" s="270" customFormat="1" ht="24" customHeight="1">
      <c r="A88" s="431"/>
      <c r="B88" s="431"/>
      <c r="C88" s="431"/>
      <c r="D88" s="1470"/>
      <c r="E88" s="1466" t="s">
        <v>2368</v>
      </c>
      <c r="F88" s="431"/>
      <c r="G88" s="425"/>
      <c r="H88" s="205"/>
      <c r="I88" s="205"/>
      <c r="J88" s="205"/>
      <c r="K88" s="205"/>
      <c r="L88" s="431"/>
      <c r="M88" s="432"/>
      <c r="N88" s="432"/>
    </row>
    <row r="89" spans="1:14" ht="20.25" customHeight="1">
      <c r="L89" s="419"/>
    </row>
  </sheetData>
  <mergeCells count="54">
    <mergeCell ref="D85:E85"/>
    <mergeCell ref="D64:E64"/>
    <mergeCell ref="D60:E60"/>
    <mergeCell ref="D81:E81"/>
    <mergeCell ref="D83:E83"/>
    <mergeCell ref="D79:E79"/>
    <mergeCell ref="D77:E77"/>
    <mergeCell ref="D53:E53"/>
    <mergeCell ref="D75:E75"/>
    <mergeCell ref="D72:E72"/>
    <mergeCell ref="D73:E73"/>
    <mergeCell ref="D74:E74"/>
    <mergeCell ref="D39:E39"/>
    <mergeCell ref="D8:E8"/>
    <mergeCell ref="D41:E41"/>
    <mergeCell ref="D29:E29"/>
    <mergeCell ref="D26:E26"/>
    <mergeCell ref="D27:E27"/>
    <mergeCell ref="D28:E28"/>
    <mergeCell ref="D32:E32"/>
    <mergeCell ref="D14:E14"/>
    <mergeCell ref="D11:E11"/>
    <mergeCell ref="D16:E16"/>
    <mergeCell ref="D18:E18"/>
    <mergeCell ref="D34:E34"/>
    <mergeCell ref="A72:A74"/>
    <mergeCell ref="B72:B74"/>
    <mergeCell ref="C72:C74"/>
    <mergeCell ref="G72:K72"/>
    <mergeCell ref="L73:L74"/>
    <mergeCell ref="A26:A28"/>
    <mergeCell ref="B26:B28"/>
    <mergeCell ref="C26:C28"/>
    <mergeCell ref="G26:K26"/>
    <mergeCell ref="L27:L28"/>
    <mergeCell ref="A50:A52"/>
    <mergeCell ref="B50:B52"/>
    <mergeCell ref="C50:C52"/>
    <mergeCell ref="G50:K50"/>
    <mergeCell ref="L51:L52"/>
    <mergeCell ref="D50:E50"/>
    <mergeCell ref="D51:E51"/>
    <mergeCell ref="D52:E52"/>
    <mergeCell ref="A2:L2"/>
    <mergeCell ref="A3:L3"/>
    <mergeCell ref="A4:L4"/>
    <mergeCell ref="A5:A7"/>
    <mergeCell ref="B5:B7"/>
    <mergeCell ref="C5:C7"/>
    <mergeCell ref="G5:K5"/>
    <mergeCell ref="L6:L7"/>
    <mergeCell ref="D5:E5"/>
    <mergeCell ref="D6:E6"/>
    <mergeCell ref="D7:E7"/>
  </mergeCells>
  <pageMargins left="0.31496062992125984" right="0.31496062992125984" top="0.59055118110236227" bottom="0.59055118110236227" header="0.31496062992125984" footer="0.31496062992125984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71"/>
  <sheetViews>
    <sheetView topLeftCell="A110" workbookViewId="0">
      <selection activeCell="E118" sqref="E118:L118"/>
    </sheetView>
  </sheetViews>
  <sheetFormatPr defaultRowHeight="24" customHeight="1"/>
  <cols>
    <col min="1" max="1" width="3.625" style="852" customWidth="1"/>
    <col min="2" max="2" width="35.5" style="853" customWidth="1"/>
    <col min="3" max="3" width="3.5" style="853" customWidth="1"/>
    <col min="4" max="4" width="8.125" style="852" customWidth="1"/>
    <col min="5" max="5" width="3.5" style="852" customWidth="1"/>
    <col min="6" max="6" width="8.75" style="852" customWidth="1"/>
    <col min="7" max="7" width="3.75" style="852" customWidth="1"/>
    <col min="8" max="8" width="8.75" style="852" customWidth="1"/>
    <col min="9" max="9" width="4" style="852" customWidth="1"/>
    <col min="10" max="10" width="8.75" style="852" customWidth="1"/>
    <col min="11" max="11" width="3.75" style="852" customWidth="1"/>
    <col min="12" max="12" width="8.75" style="852" customWidth="1"/>
    <col min="13" max="16384" width="9" style="852"/>
  </cols>
  <sheetData>
    <row r="1" spans="1:15" ht="24" customHeight="1">
      <c r="A1" s="1638" t="s">
        <v>1970</v>
      </c>
      <c r="B1" s="1638"/>
      <c r="C1" s="1638"/>
      <c r="D1" s="1638"/>
      <c r="E1" s="1638"/>
      <c r="F1" s="1638"/>
      <c r="G1" s="1638"/>
      <c r="H1" s="1638"/>
      <c r="I1" s="1638"/>
      <c r="J1" s="1638"/>
      <c r="K1" s="1638"/>
      <c r="L1" s="1638"/>
    </row>
    <row r="2" spans="1:15" ht="24" customHeight="1">
      <c r="A2" s="1639" t="s">
        <v>878</v>
      </c>
      <c r="B2" s="1639"/>
      <c r="C2" s="1639"/>
      <c r="D2" s="1639"/>
      <c r="E2" s="1639"/>
      <c r="F2" s="1639"/>
      <c r="G2" s="1639"/>
      <c r="H2" s="1639"/>
      <c r="I2" s="1639"/>
      <c r="J2" s="1639"/>
      <c r="K2" s="1639"/>
      <c r="L2" s="1639"/>
    </row>
    <row r="3" spans="1:15" ht="24" customHeight="1">
      <c r="A3" s="1575" t="s">
        <v>180</v>
      </c>
      <c r="B3" s="1575" t="s">
        <v>255</v>
      </c>
      <c r="C3" s="856"/>
      <c r="D3" s="1578" t="s">
        <v>145</v>
      </c>
      <c r="E3" s="1579"/>
      <c r="F3" s="1579"/>
      <c r="G3" s="1579"/>
      <c r="H3" s="1579"/>
      <c r="I3" s="1579"/>
      <c r="J3" s="1579"/>
      <c r="K3" s="1579"/>
      <c r="L3" s="1580"/>
    </row>
    <row r="4" spans="1:15" ht="22.5" customHeight="1">
      <c r="A4" s="1576"/>
      <c r="B4" s="1576"/>
      <c r="C4" s="1488"/>
      <c r="D4" s="1050">
        <v>2561</v>
      </c>
      <c r="E4" s="1051"/>
      <c r="F4" s="1051">
        <v>2562</v>
      </c>
      <c r="G4" s="1051"/>
      <c r="H4" s="1051">
        <v>2563</v>
      </c>
      <c r="I4" s="1051"/>
      <c r="J4" s="1051">
        <v>2564</v>
      </c>
      <c r="K4" s="1052"/>
      <c r="L4" s="1052">
        <v>2565</v>
      </c>
    </row>
    <row r="5" spans="1:15" ht="24" customHeight="1">
      <c r="A5" s="1577"/>
      <c r="B5" s="1577"/>
      <c r="C5" s="1489"/>
      <c r="D5" s="860" t="s">
        <v>6</v>
      </c>
      <c r="E5" s="860"/>
      <c r="F5" s="860" t="s">
        <v>6</v>
      </c>
      <c r="G5" s="861"/>
      <c r="H5" s="861" t="s">
        <v>6</v>
      </c>
      <c r="I5" s="861"/>
      <c r="J5" s="861" t="s">
        <v>6</v>
      </c>
      <c r="K5" s="861"/>
      <c r="L5" s="861" t="s">
        <v>6</v>
      </c>
    </row>
    <row r="6" spans="1:15" s="887" customFormat="1" ht="24" customHeight="1">
      <c r="A6" s="857">
        <v>1</v>
      </c>
      <c r="B6" s="877" t="s">
        <v>1971</v>
      </c>
      <c r="C6" s="877"/>
      <c r="D6" s="875" t="s">
        <v>501</v>
      </c>
      <c r="E6" s="875">
        <v>1</v>
      </c>
      <c r="F6" s="875">
        <v>608000</v>
      </c>
      <c r="G6" s="875">
        <v>1</v>
      </c>
      <c r="H6" s="875">
        <v>608000</v>
      </c>
      <c r="I6" s="875"/>
      <c r="J6" s="875">
        <v>0</v>
      </c>
      <c r="K6" s="875"/>
      <c r="L6" s="889">
        <v>0</v>
      </c>
      <c r="N6" s="892"/>
      <c r="O6" s="892"/>
    </row>
    <row r="7" spans="1:15" ht="24" customHeight="1">
      <c r="A7" s="857">
        <v>2</v>
      </c>
      <c r="B7" s="877" t="s">
        <v>1976</v>
      </c>
      <c r="C7" s="877"/>
      <c r="D7" s="871" t="s">
        <v>286</v>
      </c>
      <c r="E7" s="871"/>
      <c r="F7" s="875" t="s">
        <v>501</v>
      </c>
      <c r="G7" s="875">
        <v>1</v>
      </c>
      <c r="H7" s="875">
        <v>9500000</v>
      </c>
      <c r="I7" s="875">
        <v>1</v>
      </c>
      <c r="J7" s="875">
        <v>9500000</v>
      </c>
      <c r="K7" s="875">
        <v>1</v>
      </c>
      <c r="L7" s="875">
        <v>9500000</v>
      </c>
      <c r="N7" s="896"/>
    </row>
    <row r="8" spans="1:15" ht="24" customHeight="1">
      <c r="A8" s="902">
        <v>3</v>
      </c>
      <c r="B8" s="906" t="s">
        <v>1978</v>
      </c>
      <c r="C8" s="906"/>
      <c r="D8" s="875" t="s">
        <v>501</v>
      </c>
      <c r="E8" s="875"/>
      <c r="F8" s="875" t="s">
        <v>501</v>
      </c>
      <c r="G8" s="875">
        <v>1</v>
      </c>
      <c r="H8" s="875">
        <v>1100000</v>
      </c>
      <c r="I8" s="875">
        <v>1</v>
      </c>
      <c r="J8" s="875">
        <v>1100000</v>
      </c>
      <c r="K8" s="875">
        <v>1</v>
      </c>
      <c r="L8" s="875">
        <v>1100000</v>
      </c>
    </row>
    <row r="9" spans="1:15" ht="24" customHeight="1">
      <c r="A9" s="902">
        <v>4</v>
      </c>
      <c r="B9" s="877" t="s">
        <v>1981</v>
      </c>
      <c r="C9" s="877"/>
      <c r="D9" s="875" t="s">
        <v>501</v>
      </c>
      <c r="E9" s="875"/>
      <c r="F9" s="875" t="s">
        <v>501</v>
      </c>
      <c r="G9" s="875">
        <v>1</v>
      </c>
      <c r="H9" s="875">
        <v>2295000</v>
      </c>
      <c r="I9" s="875">
        <v>1</v>
      </c>
      <c r="J9" s="875">
        <v>2295000</v>
      </c>
      <c r="K9" s="875">
        <v>1</v>
      </c>
      <c r="L9" s="875">
        <v>2295000</v>
      </c>
    </row>
    <row r="10" spans="1:15" ht="24" customHeight="1">
      <c r="A10" s="862">
        <v>5</v>
      </c>
      <c r="B10" s="915" t="s">
        <v>1034</v>
      </c>
      <c r="C10" s="915"/>
      <c r="D10" s="870" t="s">
        <v>501</v>
      </c>
      <c r="E10" s="870"/>
      <c r="F10" s="862" t="s">
        <v>286</v>
      </c>
      <c r="G10" s="875">
        <v>1</v>
      </c>
      <c r="H10" s="917">
        <v>500000</v>
      </c>
      <c r="I10" s="917"/>
      <c r="J10" s="862" t="s">
        <v>286</v>
      </c>
      <c r="K10" s="862"/>
      <c r="L10" s="862" t="s">
        <v>501</v>
      </c>
    </row>
    <row r="11" spans="1:15" ht="24" customHeight="1">
      <c r="A11" s="871">
        <v>6</v>
      </c>
      <c r="B11" s="872" t="s">
        <v>905</v>
      </c>
      <c r="C11" s="872"/>
      <c r="D11" s="875" t="s">
        <v>501</v>
      </c>
      <c r="E11" s="875">
        <v>1</v>
      </c>
      <c r="F11" s="875">
        <v>150000</v>
      </c>
      <c r="G11" s="875"/>
      <c r="H11" s="871" t="s">
        <v>286</v>
      </c>
      <c r="I11" s="871"/>
      <c r="J11" s="871" t="s">
        <v>286</v>
      </c>
      <c r="K11" s="871"/>
      <c r="L11" s="871" t="s">
        <v>501</v>
      </c>
    </row>
    <row r="12" spans="1:15" ht="21.75" customHeight="1">
      <c r="A12" s="871">
        <v>7</v>
      </c>
      <c r="B12" s="872" t="s">
        <v>920</v>
      </c>
      <c r="C12" s="872"/>
      <c r="D12" s="919" t="s">
        <v>501</v>
      </c>
      <c r="E12" s="875">
        <v>1</v>
      </c>
      <c r="F12" s="922">
        <v>280000</v>
      </c>
      <c r="G12" s="922"/>
      <c r="H12" s="875" t="s">
        <v>286</v>
      </c>
      <c r="I12" s="875"/>
      <c r="J12" s="875" t="s">
        <v>501</v>
      </c>
      <c r="K12" s="875"/>
      <c r="L12" s="871" t="s">
        <v>501</v>
      </c>
    </row>
    <row r="13" spans="1:15" ht="21.75" customHeight="1">
      <c r="A13" s="857">
        <v>8</v>
      </c>
      <c r="B13" s="872" t="s">
        <v>928</v>
      </c>
      <c r="C13" s="872"/>
      <c r="D13" s="875" t="s">
        <v>501</v>
      </c>
      <c r="E13" s="875">
        <v>1</v>
      </c>
      <c r="F13" s="875">
        <v>500000</v>
      </c>
      <c r="G13" s="875"/>
      <c r="H13" s="875" t="s">
        <v>286</v>
      </c>
      <c r="I13" s="875"/>
      <c r="J13" s="875" t="s">
        <v>286</v>
      </c>
      <c r="K13" s="875"/>
      <c r="L13" s="871" t="s">
        <v>501</v>
      </c>
    </row>
    <row r="14" spans="1:15" ht="21.75" customHeight="1">
      <c r="A14" s="857">
        <v>9</v>
      </c>
      <c r="B14" s="872" t="s">
        <v>905</v>
      </c>
      <c r="C14" s="872"/>
      <c r="D14" s="919" t="s">
        <v>501</v>
      </c>
      <c r="E14" s="875">
        <v>1</v>
      </c>
      <c r="F14" s="922">
        <v>280000</v>
      </c>
      <c r="G14" s="922"/>
      <c r="H14" s="875" t="s">
        <v>286</v>
      </c>
      <c r="I14" s="875"/>
      <c r="J14" s="875" t="s">
        <v>286</v>
      </c>
      <c r="K14" s="875"/>
      <c r="L14" s="871" t="s">
        <v>501</v>
      </c>
    </row>
    <row r="15" spans="1:15" ht="21.75" customHeight="1">
      <c r="A15" s="871">
        <v>10</v>
      </c>
      <c r="B15" s="893" t="s">
        <v>806</v>
      </c>
      <c r="C15" s="893"/>
      <c r="D15" s="924" t="s">
        <v>501</v>
      </c>
      <c r="E15" s="924"/>
      <c r="F15" s="925">
        <v>0</v>
      </c>
      <c r="G15" s="875">
        <v>1</v>
      </c>
      <c r="H15" s="925">
        <v>675000</v>
      </c>
      <c r="I15" s="925"/>
      <c r="J15" s="924" t="s">
        <v>501</v>
      </c>
      <c r="K15" s="924"/>
      <c r="L15" s="871" t="s">
        <v>501</v>
      </c>
    </row>
    <row r="16" spans="1:15" ht="21.75" customHeight="1">
      <c r="A16" s="928">
        <v>11</v>
      </c>
      <c r="B16" s="929" t="s">
        <v>797</v>
      </c>
      <c r="C16" s="929"/>
      <c r="D16" s="931" t="s">
        <v>501</v>
      </c>
      <c r="E16" s="875">
        <v>1</v>
      </c>
      <c r="F16" s="932">
        <v>600000</v>
      </c>
      <c r="G16" s="875">
        <v>1</v>
      </c>
      <c r="H16" s="932">
        <v>600000</v>
      </c>
      <c r="I16" s="875">
        <v>1</v>
      </c>
      <c r="J16" s="932">
        <v>600000</v>
      </c>
      <c r="K16" s="875">
        <v>1</v>
      </c>
      <c r="L16" s="932">
        <v>600000</v>
      </c>
    </row>
    <row r="17" spans="1:14" ht="21.75" customHeight="1">
      <c r="A17" s="902">
        <v>12</v>
      </c>
      <c r="B17" s="893" t="s">
        <v>799</v>
      </c>
      <c r="C17" s="893"/>
      <c r="D17" s="924" t="s">
        <v>501</v>
      </c>
      <c r="E17" s="875">
        <v>1</v>
      </c>
      <c r="F17" s="925">
        <v>950000</v>
      </c>
      <c r="G17" s="875">
        <v>1</v>
      </c>
      <c r="H17" s="925">
        <v>950000</v>
      </c>
      <c r="I17" s="875">
        <v>1</v>
      </c>
      <c r="J17" s="925">
        <v>950000</v>
      </c>
      <c r="K17" s="875">
        <v>1</v>
      </c>
      <c r="L17" s="925">
        <v>950000</v>
      </c>
    </row>
    <row r="18" spans="1:14" ht="12" customHeight="1">
      <c r="A18" s="928">
        <v>13</v>
      </c>
      <c r="B18" s="872" t="s">
        <v>801</v>
      </c>
      <c r="C18" s="872"/>
      <c r="D18" s="875" t="s">
        <v>501</v>
      </c>
      <c r="E18" s="875">
        <v>1</v>
      </c>
      <c r="F18" s="875">
        <v>612000</v>
      </c>
      <c r="G18" s="875">
        <v>1</v>
      </c>
      <c r="H18" s="875">
        <v>612000</v>
      </c>
      <c r="I18" s="875">
        <v>1</v>
      </c>
      <c r="J18" s="875">
        <v>612000</v>
      </c>
      <c r="K18" s="875">
        <v>1</v>
      </c>
      <c r="L18" s="875">
        <v>612000</v>
      </c>
    </row>
    <row r="19" spans="1:14" ht="21" customHeight="1">
      <c r="A19" s="902">
        <v>14</v>
      </c>
      <c r="B19" s="934" t="s">
        <v>1990</v>
      </c>
      <c r="C19" s="934"/>
      <c r="D19" s="936" t="s">
        <v>501</v>
      </c>
      <c r="E19" s="875">
        <v>1</v>
      </c>
      <c r="F19" s="937">
        <v>715000</v>
      </c>
      <c r="G19" s="875">
        <v>1</v>
      </c>
      <c r="H19" s="937">
        <v>715000</v>
      </c>
      <c r="I19" s="875">
        <v>1</v>
      </c>
      <c r="J19" s="937">
        <v>715000</v>
      </c>
      <c r="K19" s="875">
        <v>1</v>
      </c>
      <c r="L19" s="937">
        <v>715000</v>
      </c>
    </row>
    <row r="20" spans="1:14" ht="24" customHeight="1">
      <c r="A20" s="928">
        <v>15</v>
      </c>
      <c r="B20" s="872" t="s">
        <v>1992</v>
      </c>
      <c r="C20" s="872"/>
      <c r="D20" s="875" t="s">
        <v>501</v>
      </c>
      <c r="E20" s="875">
        <v>1</v>
      </c>
      <c r="F20" s="875">
        <v>870000</v>
      </c>
      <c r="G20" s="875">
        <v>1</v>
      </c>
      <c r="H20" s="875">
        <v>870000</v>
      </c>
      <c r="I20" s="875">
        <v>1</v>
      </c>
      <c r="J20" s="875">
        <v>870000</v>
      </c>
      <c r="K20" s="875">
        <v>1</v>
      </c>
      <c r="L20" s="875">
        <v>870000</v>
      </c>
    </row>
    <row r="21" spans="1:14" ht="24" customHeight="1">
      <c r="A21" s="902">
        <v>16</v>
      </c>
      <c r="B21" s="863" t="s">
        <v>804</v>
      </c>
      <c r="C21" s="863"/>
      <c r="D21" s="870" t="s">
        <v>501</v>
      </c>
      <c r="E21" s="875">
        <v>1</v>
      </c>
      <c r="F21" s="870">
        <v>776000</v>
      </c>
      <c r="G21" s="875">
        <v>1</v>
      </c>
      <c r="H21" s="870">
        <v>776000</v>
      </c>
      <c r="I21" s="875">
        <v>1</v>
      </c>
      <c r="J21" s="870">
        <v>776000</v>
      </c>
      <c r="K21" s="875">
        <v>1</v>
      </c>
      <c r="L21" s="870">
        <v>776000</v>
      </c>
    </row>
    <row r="22" spans="1:14" ht="24" customHeight="1">
      <c r="A22" s="928">
        <v>17</v>
      </c>
      <c r="B22" s="872" t="s">
        <v>924</v>
      </c>
      <c r="C22" s="872"/>
      <c r="D22" s="875" t="s">
        <v>501</v>
      </c>
      <c r="E22" s="875"/>
      <c r="F22" s="875">
        <v>0</v>
      </c>
      <c r="G22" s="875">
        <v>1</v>
      </c>
      <c r="H22" s="875">
        <v>775000</v>
      </c>
      <c r="I22" s="875"/>
      <c r="J22" s="875" t="s">
        <v>286</v>
      </c>
      <c r="K22" s="875"/>
      <c r="L22" s="875" t="s">
        <v>501</v>
      </c>
    </row>
    <row r="23" spans="1:14" ht="24" customHeight="1">
      <c r="A23" s="902">
        <v>18</v>
      </c>
      <c r="B23" s="877" t="s">
        <v>1114</v>
      </c>
      <c r="C23" s="877"/>
      <c r="D23" s="875" t="s">
        <v>501</v>
      </c>
      <c r="E23" s="875">
        <v>1</v>
      </c>
      <c r="F23" s="875">
        <v>500000</v>
      </c>
      <c r="G23" s="875">
        <v>1</v>
      </c>
      <c r="H23" s="875">
        <v>500000</v>
      </c>
      <c r="I23" s="875">
        <v>1</v>
      </c>
      <c r="J23" s="875">
        <v>500000</v>
      </c>
      <c r="K23" s="875">
        <v>1</v>
      </c>
      <c r="L23" s="875">
        <v>500000</v>
      </c>
    </row>
    <row r="24" spans="1:14" ht="24" customHeight="1">
      <c r="A24" s="928">
        <v>19</v>
      </c>
      <c r="B24" s="863" t="s">
        <v>1066</v>
      </c>
      <c r="C24" s="863"/>
      <c r="D24" s="870" t="s">
        <v>501</v>
      </c>
      <c r="E24" s="870"/>
      <c r="F24" s="870">
        <v>0</v>
      </c>
      <c r="G24" s="875">
        <v>1</v>
      </c>
      <c r="H24" s="870">
        <v>300000</v>
      </c>
      <c r="I24" s="870"/>
      <c r="J24" s="862" t="s">
        <v>286</v>
      </c>
      <c r="K24" s="862"/>
      <c r="L24" s="862" t="s">
        <v>501</v>
      </c>
    </row>
    <row r="25" spans="1:14" ht="24" customHeight="1">
      <c r="A25" s="902">
        <v>20</v>
      </c>
      <c r="B25" s="872" t="s">
        <v>522</v>
      </c>
      <c r="C25" s="872"/>
      <c r="D25" s="919" t="s">
        <v>501</v>
      </c>
      <c r="E25" s="919"/>
      <c r="F25" s="922">
        <v>0</v>
      </c>
      <c r="G25" s="875">
        <v>1</v>
      </c>
      <c r="H25" s="922">
        <v>150000</v>
      </c>
      <c r="I25" s="922"/>
      <c r="J25" s="871" t="s">
        <v>286</v>
      </c>
      <c r="K25" s="871"/>
      <c r="L25" s="871" t="s">
        <v>501</v>
      </c>
    </row>
    <row r="26" spans="1:14" ht="24" customHeight="1">
      <c r="A26" s="928">
        <v>21</v>
      </c>
      <c r="B26" s="872" t="s">
        <v>523</v>
      </c>
      <c r="C26" s="872"/>
      <c r="D26" s="882" t="s">
        <v>501</v>
      </c>
      <c r="E26" s="875">
        <v>1</v>
      </c>
      <c r="F26" s="874">
        <v>500000</v>
      </c>
      <c r="G26" s="875">
        <v>1</v>
      </c>
      <c r="H26" s="874">
        <v>500000</v>
      </c>
      <c r="I26" s="875">
        <v>1</v>
      </c>
      <c r="J26" s="874">
        <v>500000</v>
      </c>
      <c r="K26" s="875">
        <v>1</v>
      </c>
      <c r="L26" s="874">
        <v>500000</v>
      </c>
    </row>
    <row r="27" spans="1:14" ht="21.75" customHeight="1">
      <c r="A27" s="902">
        <v>22</v>
      </c>
      <c r="B27" s="877" t="s">
        <v>1994</v>
      </c>
      <c r="C27" s="877"/>
      <c r="D27" s="936" t="s">
        <v>501</v>
      </c>
      <c r="E27" s="875">
        <v>1</v>
      </c>
      <c r="F27" s="875">
        <v>1120000</v>
      </c>
      <c r="G27" s="875">
        <v>1</v>
      </c>
      <c r="H27" s="875">
        <v>1120000</v>
      </c>
      <c r="I27" s="875">
        <v>1</v>
      </c>
      <c r="J27" s="875">
        <v>1120000</v>
      </c>
      <c r="K27" s="875">
        <v>1</v>
      </c>
      <c r="L27" s="875">
        <v>1120000</v>
      </c>
    </row>
    <row r="28" spans="1:14" ht="21.75" customHeight="1">
      <c r="A28" s="928">
        <v>23</v>
      </c>
      <c r="B28" s="872" t="s">
        <v>823</v>
      </c>
      <c r="C28" s="872"/>
      <c r="D28" s="875" t="s">
        <v>286</v>
      </c>
      <c r="E28" s="875">
        <v>1</v>
      </c>
      <c r="F28" s="875">
        <v>1137500</v>
      </c>
      <c r="G28" s="875">
        <v>1</v>
      </c>
      <c r="H28" s="875">
        <v>1137500</v>
      </c>
      <c r="I28" s="875">
        <v>1</v>
      </c>
      <c r="J28" s="875">
        <v>1137500</v>
      </c>
      <c r="K28" s="875">
        <v>1</v>
      </c>
      <c r="L28" s="875">
        <v>1137500</v>
      </c>
    </row>
    <row r="29" spans="1:14" ht="21.75" customHeight="1">
      <c r="A29" s="902">
        <v>24</v>
      </c>
      <c r="B29" s="872" t="s">
        <v>1064</v>
      </c>
      <c r="C29" s="872"/>
      <c r="D29" s="875" t="s">
        <v>517</v>
      </c>
      <c r="E29" s="875"/>
      <c r="F29" s="875">
        <v>0</v>
      </c>
      <c r="G29" s="875"/>
      <c r="H29" s="875">
        <v>0</v>
      </c>
      <c r="I29" s="875">
        <v>1</v>
      </c>
      <c r="J29" s="881">
        <v>1500000</v>
      </c>
      <c r="K29" s="875">
        <v>1</v>
      </c>
      <c r="L29" s="881">
        <v>1500000</v>
      </c>
    </row>
    <row r="30" spans="1:14" ht="21.75" customHeight="1">
      <c r="A30" s="928">
        <v>25</v>
      </c>
      <c r="B30" s="872" t="s">
        <v>961</v>
      </c>
      <c r="C30" s="872"/>
      <c r="D30" s="875" t="s">
        <v>286</v>
      </c>
      <c r="E30" s="875">
        <v>1</v>
      </c>
      <c r="F30" s="875">
        <v>1100000</v>
      </c>
      <c r="G30" s="875">
        <v>1</v>
      </c>
      <c r="H30" s="875">
        <v>1100000</v>
      </c>
      <c r="I30" s="875">
        <v>1</v>
      </c>
      <c r="J30" s="875">
        <v>1100000</v>
      </c>
      <c r="K30" s="875">
        <v>1</v>
      </c>
      <c r="L30" s="875">
        <v>1100000</v>
      </c>
      <c r="N30" s="1258"/>
    </row>
    <row r="31" spans="1:14" ht="24" customHeight="1">
      <c r="A31" s="902">
        <v>26</v>
      </c>
      <c r="B31" s="877" t="s">
        <v>1996</v>
      </c>
      <c r="C31" s="877"/>
      <c r="D31" s="875" t="s">
        <v>286</v>
      </c>
      <c r="E31" s="875">
        <v>1</v>
      </c>
      <c r="F31" s="875">
        <v>501000</v>
      </c>
      <c r="G31" s="875">
        <v>1</v>
      </c>
      <c r="H31" s="875">
        <v>501000</v>
      </c>
      <c r="I31" s="875">
        <v>1</v>
      </c>
      <c r="J31" s="875">
        <v>501000</v>
      </c>
      <c r="K31" s="875">
        <v>1</v>
      </c>
      <c r="L31" s="875">
        <v>501000</v>
      </c>
    </row>
    <row r="32" spans="1:14" ht="24" customHeight="1">
      <c r="A32" s="928">
        <v>27</v>
      </c>
      <c r="B32" s="877" t="s">
        <v>1999</v>
      </c>
      <c r="C32" s="877"/>
      <c r="D32" s="875" t="s">
        <v>286</v>
      </c>
      <c r="E32" s="875">
        <v>1</v>
      </c>
      <c r="F32" s="875">
        <v>1126000</v>
      </c>
      <c r="G32" s="875">
        <v>1</v>
      </c>
      <c r="H32" s="875">
        <v>1126000</v>
      </c>
      <c r="I32" s="875">
        <v>1</v>
      </c>
      <c r="J32" s="875">
        <v>1126000</v>
      </c>
      <c r="K32" s="875">
        <v>1</v>
      </c>
      <c r="L32" s="875">
        <v>1126000</v>
      </c>
    </row>
    <row r="33" spans="1:15" ht="24" customHeight="1">
      <c r="A33" s="902">
        <v>28</v>
      </c>
      <c r="B33" s="872" t="s">
        <v>806</v>
      </c>
      <c r="C33" s="872"/>
      <c r="D33" s="875" t="s">
        <v>286</v>
      </c>
      <c r="E33" s="875">
        <v>1</v>
      </c>
      <c r="F33" s="875">
        <v>650000</v>
      </c>
      <c r="G33" s="875">
        <v>1</v>
      </c>
      <c r="H33" s="875">
        <v>650000</v>
      </c>
      <c r="I33" s="875">
        <v>1</v>
      </c>
      <c r="J33" s="875">
        <v>650000</v>
      </c>
      <c r="K33" s="875">
        <v>1</v>
      </c>
      <c r="L33" s="875">
        <v>650000</v>
      </c>
    </row>
    <row r="34" spans="1:15" ht="24" customHeight="1">
      <c r="A34" s="928">
        <v>29</v>
      </c>
      <c r="B34" s="877" t="s">
        <v>806</v>
      </c>
      <c r="C34" s="877"/>
      <c r="D34" s="875" t="s">
        <v>286</v>
      </c>
      <c r="E34" s="875">
        <v>1</v>
      </c>
      <c r="F34" s="875">
        <v>500000</v>
      </c>
      <c r="G34" s="875">
        <v>1</v>
      </c>
      <c r="H34" s="875">
        <v>500000</v>
      </c>
      <c r="I34" s="875">
        <v>1</v>
      </c>
      <c r="J34" s="875">
        <v>500000</v>
      </c>
      <c r="K34" s="875">
        <v>1</v>
      </c>
      <c r="L34" s="875">
        <v>500000</v>
      </c>
    </row>
    <row r="35" spans="1:15" ht="24" customHeight="1">
      <c r="A35" s="902">
        <v>30</v>
      </c>
      <c r="B35" s="863" t="s">
        <v>1407</v>
      </c>
      <c r="C35" s="863"/>
      <c r="D35" s="870" t="s">
        <v>517</v>
      </c>
      <c r="E35" s="870"/>
      <c r="F35" s="870" t="s">
        <v>501</v>
      </c>
      <c r="G35" s="870"/>
      <c r="H35" s="870" t="s">
        <v>286</v>
      </c>
      <c r="I35" s="875">
        <v>1</v>
      </c>
      <c r="J35" s="870">
        <v>750000</v>
      </c>
      <c r="K35" s="870"/>
      <c r="L35" s="870" t="s">
        <v>501</v>
      </c>
      <c r="M35" s="880"/>
      <c r="N35" s="880"/>
    </row>
    <row r="36" spans="1:15" ht="24" customHeight="1">
      <c r="A36" s="928">
        <v>31</v>
      </c>
      <c r="B36" s="973" t="s">
        <v>963</v>
      </c>
      <c r="C36" s="973"/>
      <c r="D36" s="936" t="s">
        <v>501</v>
      </c>
      <c r="E36" s="875">
        <v>1</v>
      </c>
      <c r="F36" s="937">
        <v>490000</v>
      </c>
      <c r="G36" s="875">
        <v>1</v>
      </c>
      <c r="H36" s="937">
        <v>490000</v>
      </c>
      <c r="I36" s="875">
        <v>1</v>
      </c>
      <c r="J36" s="937">
        <v>490000</v>
      </c>
      <c r="K36" s="875">
        <v>1</v>
      </c>
      <c r="L36" s="937">
        <v>490000</v>
      </c>
    </row>
    <row r="37" spans="1:15" ht="24" customHeight="1">
      <c r="A37" s="902">
        <v>32</v>
      </c>
      <c r="B37" s="939" t="s">
        <v>2003</v>
      </c>
      <c r="C37" s="939"/>
      <c r="D37" s="936" t="s">
        <v>501</v>
      </c>
      <c r="E37" s="875">
        <v>1</v>
      </c>
      <c r="F37" s="937">
        <v>1560000</v>
      </c>
      <c r="G37" s="875">
        <v>1</v>
      </c>
      <c r="H37" s="937">
        <v>1560000</v>
      </c>
      <c r="I37" s="875">
        <v>1</v>
      </c>
      <c r="J37" s="937">
        <v>1560000</v>
      </c>
      <c r="K37" s="875">
        <v>1</v>
      </c>
      <c r="L37" s="937">
        <v>1560000</v>
      </c>
    </row>
    <row r="38" spans="1:15" ht="24" customHeight="1">
      <c r="A38" s="928">
        <v>33</v>
      </c>
      <c r="B38" s="877" t="s">
        <v>2003</v>
      </c>
      <c r="C38" s="877"/>
      <c r="D38" s="871" t="s">
        <v>286</v>
      </c>
      <c r="E38" s="875">
        <v>1</v>
      </c>
      <c r="F38" s="875">
        <v>950000</v>
      </c>
      <c r="G38" s="875">
        <v>1</v>
      </c>
      <c r="H38" s="875">
        <v>950000</v>
      </c>
      <c r="I38" s="875">
        <v>1</v>
      </c>
      <c r="J38" s="875">
        <v>950000</v>
      </c>
      <c r="K38" s="875">
        <v>1</v>
      </c>
      <c r="L38" s="875">
        <v>950000</v>
      </c>
    </row>
    <row r="39" spans="1:15" ht="24" customHeight="1">
      <c r="A39" s="902">
        <v>34</v>
      </c>
      <c r="B39" s="872" t="s">
        <v>2006</v>
      </c>
      <c r="C39" s="872"/>
      <c r="D39" s="871" t="s">
        <v>286</v>
      </c>
      <c r="E39" s="875">
        <v>1</v>
      </c>
      <c r="F39" s="875">
        <v>870000</v>
      </c>
      <c r="G39" s="875">
        <v>1</v>
      </c>
      <c r="H39" s="875">
        <v>870000</v>
      </c>
      <c r="I39" s="875">
        <v>1</v>
      </c>
      <c r="J39" s="875">
        <v>870000</v>
      </c>
      <c r="K39" s="875">
        <v>1</v>
      </c>
      <c r="L39" s="875">
        <v>870000</v>
      </c>
    </row>
    <row r="40" spans="1:15" ht="24" customHeight="1">
      <c r="A40" s="928">
        <v>35</v>
      </c>
      <c r="B40" s="973" t="s">
        <v>2008</v>
      </c>
      <c r="C40" s="973"/>
      <c r="D40" s="936" t="s">
        <v>501</v>
      </c>
      <c r="E40" s="875">
        <v>1</v>
      </c>
      <c r="F40" s="937">
        <v>676800</v>
      </c>
      <c r="G40" s="875">
        <v>1</v>
      </c>
      <c r="H40" s="937">
        <v>676800</v>
      </c>
      <c r="I40" s="875">
        <v>1</v>
      </c>
      <c r="J40" s="937">
        <v>676800</v>
      </c>
      <c r="K40" s="875">
        <v>1</v>
      </c>
      <c r="L40" s="937">
        <v>676800</v>
      </c>
      <c r="M40" s="880"/>
      <c r="N40" s="880"/>
      <c r="O40" s="880"/>
    </row>
    <row r="41" spans="1:15" ht="24" customHeight="1">
      <c r="A41" s="902">
        <v>36</v>
      </c>
      <c r="B41" s="971" t="s">
        <v>2011</v>
      </c>
      <c r="C41" s="971"/>
      <c r="D41" s="972" t="s">
        <v>501</v>
      </c>
      <c r="E41" s="875">
        <v>1</v>
      </c>
      <c r="F41" s="978">
        <v>612000</v>
      </c>
      <c r="G41" s="875">
        <v>1</v>
      </c>
      <c r="H41" s="978">
        <v>612000</v>
      </c>
      <c r="I41" s="875">
        <v>1</v>
      </c>
      <c r="J41" s="978">
        <v>612000</v>
      </c>
      <c r="K41" s="875">
        <v>1</v>
      </c>
      <c r="L41" s="978">
        <v>612000</v>
      </c>
    </row>
    <row r="42" spans="1:15" ht="24" customHeight="1">
      <c r="A42" s="928">
        <v>37</v>
      </c>
      <c r="B42" s="940" t="s">
        <v>2013</v>
      </c>
      <c r="C42" s="940"/>
      <c r="D42" s="979" t="s">
        <v>501</v>
      </c>
      <c r="E42" s="875">
        <v>1</v>
      </c>
      <c r="F42" s="937">
        <v>500000</v>
      </c>
      <c r="G42" s="875">
        <v>1</v>
      </c>
      <c r="H42" s="937">
        <v>500000</v>
      </c>
      <c r="I42" s="875">
        <v>1</v>
      </c>
      <c r="J42" s="937">
        <v>500000</v>
      </c>
      <c r="K42" s="875">
        <v>1</v>
      </c>
      <c r="L42" s="937">
        <v>500000</v>
      </c>
    </row>
    <row r="43" spans="1:15" ht="24" customHeight="1">
      <c r="A43" s="902">
        <v>38</v>
      </c>
      <c r="B43" s="939" t="s">
        <v>2016</v>
      </c>
      <c r="C43" s="939"/>
      <c r="D43" s="936" t="s">
        <v>501</v>
      </c>
      <c r="E43" s="875">
        <v>1</v>
      </c>
      <c r="F43" s="937">
        <v>933600</v>
      </c>
      <c r="G43" s="875">
        <v>1</v>
      </c>
      <c r="H43" s="937">
        <v>933600</v>
      </c>
      <c r="I43" s="875">
        <v>1</v>
      </c>
      <c r="J43" s="937">
        <v>933600</v>
      </c>
      <c r="K43" s="875">
        <v>1</v>
      </c>
      <c r="L43" s="937">
        <v>933600</v>
      </c>
    </row>
    <row r="44" spans="1:15" ht="24" customHeight="1">
      <c r="A44" s="928">
        <v>39</v>
      </c>
      <c r="B44" s="877" t="s">
        <v>2019</v>
      </c>
      <c r="C44" s="877"/>
      <c r="D44" s="871" t="s">
        <v>286</v>
      </c>
      <c r="E44" s="871"/>
      <c r="F44" s="875" t="s">
        <v>286</v>
      </c>
      <c r="G44" s="875">
        <v>1</v>
      </c>
      <c r="H44" s="875">
        <v>640000</v>
      </c>
      <c r="I44" s="875">
        <v>1</v>
      </c>
      <c r="J44" s="875">
        <v>640000</v>
      </c>
      <c r="K44" s="875">
        <v>1</v>
      </c>
      <c r="L44" s="875">
        <v>640000</v>
      </c>
    </row>
    <row r="45" spans="1:15" ht="24" customHeight="1">
      <c r="A45" s="902">
        <v>40</v>
      </c>
      <c r="B45" s="877" t="s">
        <v>2022</v>
      </c>
      <c r="C45" s="877"/>
      <c r="D45" s="871" t="s">
        <v>286</v>
      </c>
      <c r="E45" s="875">
        <v>1</v>
      </c>
      <c r="F45" s="875">
        <v>500000</v>
      </c>
      <c r="G45" s="875">
        <v>1</v>
      </c>
      <c r="H45" s="875">
        <v>500000</v>
      </c>
      <c r="I45" s="875">
        <v>1</v>
      </c>
      <c r="J45" s="875">
        <v>500000</v>
      </c>
      <c r="K45" s="875">
        <v>1</v>
      </c>
      <c r="L45" s="875">
        <v>500000</v>
      </c>
    </row>
    <row r="46" spans="1:15" ht="24" customHeight="1">
      <c r="A46" s="928">
        <v>41</v>
      </c>
      <c r="B46" s="877" t="s">
        <v>1328</v>
      </c>
      <c r="C46" s="877"/>
      <c r="D46" s="871" t="s">
        <v>286</v>
      </c>
      <c r="E46" s="875">
        <v>1</v>
      </c>
      <c r="F46" s="875">
        <v>950000</v>
      </c>
      <c r="G46" s="875">
        <v>1</v>
      </c>
      <c r="H46" s="875">
        <v>950000</v>
      </c>
      <c r="I46" s="875">
        <v>1</v>
      </c>
      <c r="J46" s="875">
        <v>950000</v>
      </c>
      <c r="K46" s="875">
        <v>1</v>
      </c>
      <c r="L46" s="875">
        <v>950000</v>
      </c>
      <c r="M46" s="880"/>
    </row>
    <row r="47" spans="1:15" ht="24" customHeight="1">
      <c r="A47" s="902">
        <v>42</v>
      </c>
      <c r="B47" s="872" t="s">
        <v>972</v>
      </c>
      <c r="C47" s="872"/>
      <c r="D47" s="871" t="s">
        <v>286</v>
      </c>
      <c r="E47" s="875">
        <v>1</v>
      </c>
      <c r="F47" s="875">
        <v>860000</v>
      </c>
      <c r="G47" s="875">
        <v>1</v>
      </c>
      <c r="H47" s="875">
        <v>860000</v>
      </c>
      <c r="I47" s="875">
        <v>1</v>
      </c>
      <c r="J47" s="875">
        <v>860000</v>
      </c>
      <c r="K47" s="875">
        <v>1</v>
      </c>
      <c r="L47" s="875">
        <v>860000</v>
      </c>
    </row>
    <row r="48" spans="1:15" ht="20.25" customHeight="1">
      <c r="A48" s="928">
        <v>43</v>
      </c>
      <c r="B48" s="863" t="s">
        <v>2026</v>
      </c>
      <c r="C48" s="863"/>
      <c r="D48" s="862" t="s">
        <v>286</v>
      </c>
      <c r="E48" s="875">
        <v>1</v>
      </c>
      <c r="F48" s="870">
        <v>2250000</v>
      </c>
      <c r="G48" s="875">
        <v>1</v>
      </c>
      <c r="H48" s="870">
        <v>2250000</v>
      </c>
      <c r="I48" s="875">
        <v>1</v>
      </c>
      <c r="J48" s="870">
        <v>2250000</v>
      </c>
      <c r="K48" s="875">
        <v>1</v>
      </c>
      <c r="L48" s="870">
        <v>2250000</v>
      </c>
    </row>
    <row r="49" spans="1:13" ht="24" customHeight="1">
      <c r="A49" s="902">
        <v>44</v>
      </c>
      <c r="B49" s="872" t="s">
        <v>806</v>
      </c>
      <c r="C49" s="872"/>
      <c r="D49" s="871" t="s">
        <v>286</v>
      </c>
      <c r="E49" s="875">
        <v>1</v>
      </c>
      <c r="F49" s="875">
        <v>450000</v>
      </c>
      <c r="G49" s="875">
        <v>1</v>
      </c>
      <c r="H49" s="875">
        <v>450000</v>
      </c>
      <c r="I49" s="875">
        <v>1</v>
      </c>
      <c r="J49" s="875">
        <v>0</v>
      </c>
      <c r="K49" s="875"/>
      <c r="L49" s="875">
        <v>0</v>
      </c>
    </row>
    <row r="50" spans="1:13" ht="24" customHeight="1">
      <c r="A50" s="928">
        <v>45</v>
      </c>
      <c r="B50" s="877" t="s">
        <v>2028</v>
      </c>
      <c r="C50" s="877"/>
      <c r="D50" s="875" t="s">
        <v>501</v>
      </c>
      <c r="E50" s="875"/>
      <c r="F50" s="875">
        <v>0</v>
      </c>
      <c r="G50" s="875"/>
      <c r="H50" s="875">
        <v>0</v>
      </c>
      <c r="I50" s="875">
        <v>1</v>
      </c>
      <c r="J50" s="875">
        <v>720000</v>
      </c>
      <c r="K50" s="875"/>
      <c r="L50" s="889">
        <v>0</v>
      </c>
      <c r="M50" s="880"/>
    </row>
    <row r="51" spans="1:13" ht="24" customHeight="1">
      <c r="A51" s="902">
        <v>46</v>
      </c>
      <c r="B51" s="872" t="s">
        <v>815</v>
      </c>
      <c r="C51" s="872"/>
      <c r="D51" s="871" t="s">
        <v>286</v>
      </c>
      <c r="E51" s="875">
        <v>1</v>
      </c>
      <c r="F51" s="875">
        <v>850000</v>
      </c>
      <c r="G51" s="875">
        <v>1</v>
      </c>
      <c r="H51" s="875">
        <v>850000</v>
      </c>
      <c r="I51" s="875">
        <v>1</v>
      </c>
      <c r="J51" s="875">
        <v>850000</v>
      </c>
      <c r="K51" s="875">
        <v>1</v>
      </c>
      <c r="L51" s="875">
        <v>850000</v>
      </c>
      <c r="M51" s="880"/>
    </row>
    <row r="52" spans="1:13" ht="24" customHeight="1">
      <c r="A52" s="928">
        <v>47</v>
      </c>
      <c r="B52" s="872" t="s">
        <v>2030</v>
      </c>
      <c r="C52" s="872"/>
      <c r="D52" s="871" t="s">
        <v>286</v>
      </c>
      <c r="E52" s="875">
        <v>1</v>
      </c>
      <c r="F52" s="875">
        <v>910000</v>
      </c>
      <c r="G52" s="875">
        <v>1</v>
      </c>
      <c r="H52" s="875">
        <v>910000</v>
      </c>
      <c r="I52" s="875"/>
      <c r="J52" s="875">
        <v>0</v>
      </c>
      <c r="K52" s="875"/>
      <c r="L52" s="875">
        <v>0</v>
      </c>
    </row>
    <row r="53" spans="1:13" ht="24" customHeight="1">
      <c r="A53" s="902">
        <v>48</v>
      </c>
      <c r="B53" s="877" t="s">
        <v>2032</v>
      </c>
      <c r="C53" s="877"/>
      <c r="D53" s="871" t="s">
        <v>286</v>
      </c>
      <c r="E53" s="875">
        <v>1</v>
      </c>
      <c r="F53" s="875">
        <v>1594000</v>
      </c>
      <c r="G53" s="875">
        <v>1</v>
      </c>
      <c r="H53" s="875">
        <v>1594000</v>
      </c>
      <c r="I53" s="875">
        <v>1</v>
      </c>
      <c r="J53" s="875">
        <v>1594000</v>
      </c>
      <c r="K53" s="875">
        <v>1</v>
      </c>
      <c r="L53" s="875">
        <v>1594000</v>
      </c>
    </row>
    <row r="54" spans="1:13" ht="24" customHeight="1">
      <c r="A54" s="928">
        <v>49</v>
      </c>
      <c r="B54" s="982" t="s">
        <v>802</v>
      </c>
      <c r="C54" s="982"/>
      <c r="D54" s="871" t="s">
        <v>286</v>
      </c>
      <c r="E54" s="871"/>
      <c r="F54" s="875" t="s">
        <v>286</v>
      </c>
      <c r="G54" s="875">
        <v>1</v>
      </c>
      <c r="H54" s="875">
        <v>1487500</v>
      </c>
      <c r="I54" s="875">
        <v>1</v>
      </c>
      <c r="J54" s="875">
        <v>1487500</v>
      </c>
      <c r="K54" s="875">
        <v>1</v>
      </c>
      <c r="L54" s="875">
        <v>1487500</v>
      </c>
      <c r="M54" s="880"/>
    </row>
    <row r="55" spans="1:13" ht="24" customHeight="1">
      <c r="A55" s="902">
        <v>50</v>
      </c>
      <c r="B55" s="877" t="s">
        <v>811</v>
      </c>
      <c r="C55" s="877"/>
      <c r="D55" s="871" t="s">
        <v>286</v>
      </c>
      <c r="E55" s="871"/>
      <c r="F55" s="871" t="s">
        <v>286</v>
      </c>
      <c r="G55" s="875">
        <v>1</v>
      </c>
      <c r="H55" s="875">
        <v>1417000</v>
      </c>
      <c r="I55" s="875">
        <v>1</v>
      </c>
      <c r="J55" s="875">
        <v>1417000</v>
      </c>
      <c r="K55" s="875"/>
      <c r="L55" s="919" t="s">
        <v>286</v>
      </c>
    </row>
    <row r="56" spans="1:13" ht="21.75" customHeight="1">
      <c r="A56" s="928">
        <v>51</v>
      </c>
      <c r="B56" s="872" t="s">
        <v>813</v>
      </c>
      <c r="C56" s="872"/>
      <c r="D56" s="871" t="s">
        <v>286</v>
      </c>
      <c r="E56" s="871">
        <v>1</v>
      </c>
      <c r="F56" s="919">
        <v>870000</v>
      </c>
      <c r="G56" s="875">
        <v>1</v>
      </c>
      <c r="H56" s="919">
        <v>870000</v>
      </c>
      <c r="I56" s="875">
        <v>1</v>
      </c>
      <c r="J56" s="875">
        <v>870000</v>
      </c>
      <c r="K56" s="875"/>
      <c r="L56" s="875">
        <v>0</v>
      </c>
      <c r="M56" s="880"/>
    </row>
    <row r="57" spans="1:13" ht="21.75" customHeight="1">
      <c r="A57" s="902">
        <v>52</v>
      </c>
      <c r="B57" s="872" t="s">
        <v>1071</v>
      </c>
      <c r="C57" s="872"/>
      <c r="D57" s="871" t="s">
        <v>286</v>
      </c>
      <c r="E57" s="871"/>
      <c r="F57" s="919">
        <v>0</v>
      </c>
      <c r="G57" s="875">
        <v>1</v>
      </c>
      <c r="H57" s="919">
        <v>400000</v>
      </c>
      <c r="I57" s="919"/>
      <c r="J57" s="919">
        <v>0</v>
      </c>
      <c r="K57" s="919"/>
      <c r="L57" s="919">
        <v>0</v>
      </c>
      <c r="M57" s="880"/>
    </row>
    <row r="58" spans="1:13" ht="21.75" customHeight="1">
      <c r="A58" s="928">
        <v>53</v>
      </c>
      <c r="B58" s="872" t="s">
        <v>829</v>
      </c>
      <c r="C58" s="958"/>
      <c r="D58" s="880" t="s">
        <v>286</v>
      </c>
      <c r="E58" s="880"/>
      <c r="F58" s="919">
        <v>0</v>
      </c>
      <c r="G58" s="919"/>
      <c r="H58" s="919">
        <v>0</v>
      </c>
      <c r="I58" s="875">
        <v>1</v>
      </c>
      <c r="J58" s="919">
        <v>280000</v>
      </c>
      <c r="K58" s="919"/>
      <c r="L58" s="919">
        <v>0</v>
      </c>
    </row>
    <row r="59" spans="1:13" ht="21.75" customHeight="1">
      <c r="A59" s="902">
        <v>54</v>
      </c>
      <c r="B59" s="877" t="s">
        <v>551</v>
      </c>
      <c r="C59" s="906"/>
      <c r="D59" s="880" t="s">
        <v>286</v>
      </c>
      <c r="E59" s="875">
        <v>1</v>
      </c>
      <c r="F59" s="875">
        <v>477000</v>
      </c>
      <c r="G59" s="875">
        <v>1</v>
      </c>
      <c r="H59" s="875">
        <v>477000</v>
      </c>
      <c r="I59" s="875"/>
      <c r="J59" s="875">
        <v>0</v>
      </c>
      <c r="K59" s="875"/>
      <c r="L59" s="875">
        <v>0</v>
      </c>
    </row>
    <row r="60" spans="1:13" ht="21.75" customHeight="1">
      <c r="A60" s="928">
        <v>55</v>
      </c>
      <c r="B60" s="863" t="s">
        <v>553</v>
      </c>
      <c r="C60" s="863"/>
      <c r="D60" s="862" t="s">
        <v>286</v>
      </c>
      <c r="E60" s="862"/>
      <c r="F60" s="862" t="s">
        <v>286</v>
      </c>
      <c r="G60" s="862"/>
      <c r="H60" s="862" t="s">
        <v>286</v>
      </c>
      <c r="I60" s="862"/>
      <c r="J60" s="862" t="s">
        <v>286</v>
      </c>
      <c r="K60" s="875">
        <v>1</v>
      </c>
      <c r="L60" s="1053">
        <v>600000</v>
      </c>
    </row>
    <row r="61" spans="1:13" ht="21.75" customHeight="1">
      <c r="A61" s="902">
        <v>56</v>
      </c>
      <c r="B61" s="872" t="s">
        <v>817</v>
      </c>
      <c r="C61" s="1308"/>
      <c r="D61" s="963" t="s">
        <v>286</v>
      </c>
      <c r="E61" s="963"/>
      <c r="F61" s="871" t="s">
        <v>286</v>
      </c>
      <c r="G61" s="875">
        <v>1</v>
      </c>
      <c r="H61" s="875">
        <v>350000</v>
      </c>
      <c r="I61" s="875">
        <v>1</v>
      </c>
      <c r="J61" s="875">
        <v>350000</v>
      </c>
      <c r="K61" s="875"/>
      <c r="L61" s="875">
        <v>0</v>
      </c>
    </row>
    <row r="62" spans="1:13" ht="21.75" customHeight="1">
      <c r="A62" s="928">
        <v>57</v>
      </c>
      <c r="B62" s="877" t="s">
        <v>2035</v>
      </c>
      <c r="C62" s="877"/>
      <c r="D62" s="871" t="s">
        <v>286</v>
      </c>
      <c r="E62" s="871"/>
      <c r="F62" s="871" t="s">
        <v>286</v>
      </c>
      <c r="G62" s="875">
        <v>1</v>
      </c>
      <c r="H62" s="875">
        <v>936000</v>
      </c>
      <c r="I62" s="875">
        <v>1</v>
      </c>
      <c r="J62" s="875">
        <v>936000</v>
      </c>
      <c r="K62" s="875">
        <v>1</v>
      </c>
      <c r="L62" s="875">
        <v>936000</v>
      </c>
    </row>
    <row r="63" spans="1:13" ht="24" customHeight="1">
      <c r="A63" s="902">
        <v>58</v>
      </c>
      <c r="B63" s="872" t="s">
        <v>2037</v>
      </c>
      <c r="C63" s="872"/>
      <c r="D63" s="871" t="s">
        <v>286</v>
      </c>
      <c r="E63" s="871"/>
      <c r="F63" s="871" t="s">
        <v>286</v>
      </c>
      <c r="G63" s="875">
        <v>1</v>
      </c>
      <c r="H63" s="875">
        <v>400000</v>
      </c>
      <c r="I63" s="875"/>
      <c r="J63" s="875" t="s">
        <v>501</v>
      </c>
      <c r="K63" s="875"/>
      <c r="L63" s="875" t="s">
        <v>501</v>
      </c>
    </row>
    <row r="64" spans="1:13" ht="24" customHeight="1">
      <c r="A64" s="928">
        <v>59</v>
      </c>
      <c r="B64" s="877" t="s">
        <v>555</v>
      </c>
      <c r="C64" s="877"/>
      <c r="D64" s="871" t="s">
        <v>286</v>
      </c>
      <c r="E64" s="875">
        <v>1</v>
      </c>
      <c r="F64" s="875">
        <v>2080000</v>
      </c>
      <c r="G64" s="875">
        <v>1</v>
      </c>
      <c r="H64" s="875">
        <v>2080000</v>
      </c>
      <c r="I64" s="875">
        <v>1</v>
      </c>
      <c r="J64" s="875">
        <v>2080000</v>
      </c>
      <c r="K64" s="875">
        <v>1</v>
      </c>
      <c r="L64" s="875">
        <v>2080000</v>
      </c>
    </row>
    <row r="65" spans="1:12" ht="24" customHeight="1">
      <c r="A65" s="902">
        <v>60</v>
      </c>
      <c r="B65" s="983" t="s">
        <v>2041</v>
      </c>
      <c r="C65" s="1061"/>
      <c r="D65" s="880" t="s">
        <v>286</v>
      </c>
      <c r="E65" s="875">
        <v>1</v>
      </c>
      <c r="F65" s="875">
        <v>1600000</v>
      </c>
      <c r="G65" s="875">
        <v>1</v>
      </c>
      <c r="H65" s="875">
        <v>1600000</v>
      </c>
      <c r="I65" s="875">
        <v>1</v>
      </c>
      <c r="J65" s="875">
        <v>1600000</v>
      </c>
      <c r="K65" s="875">
        <v>1</v>
      </c>
      <c r="L65" s="875">
        <v>1600000</v>
      </c>
    </row>
    <row r="66" spans="1:12" ht="24" customHeight="1">
      <c r="A66" s="928">
        <v>61</v>
      </c>
      <c r="B66" s="872" t="s">
        <v>820</v>
      </c>
      <c r="C66" s="958"/>
      <c r="D66" s="880" t="s">
        <v>286</v>
      </c>
      <c r="E66" s="880"/>
      <c r="F66" s="919">
        <v>0</v>
      </c>
      <c r="G66" s="875">
        <v>1</v>
      </c>
      <c r="H66" s="919">
        <v>600000</v>
      </c>
      <c r="I66" s="875">
        <v>1</v>
      </c>
      <c r="J66" s="919">
        <v>600000</v>
      </c>
      <c r="K66" s="875">
        <v>1</v>
      </c>
      <c r="L66" s="919">
        <v>600000</v>
      </c>
    </row>
    <row r="67" spans="1:12" ht="24" customHeight="1">
      <c r="A67" s="902">
        <v>62</v>
      </c>
      <c r="B67" s="877" t="s">
        <v>2042</v>
      </c>
      <c r="C67" s="906"/>
      <c r="D67" s="880" t="s">
        <v>286</v>
      </c>
      <c r="E67" s="875">
        <v>1</v>
      </c>
      <c r="F67" s="875">
        <v>600000</v>
      </c>
      <c r="G67" s="875">
        <v>1</v>
      </c>
      <c r="H67" s="875">
        <v>600000</v>
      </c>
      <c r="I67" s="875">
        <v>1</v>
      </c>
      <c r="J67" s="875">
        <v>600000</v>
      </c>
      <c r="K67" s="875"/>
      <c r="L67" s="875" t="s">
        <v>501</v>
      </c>
    </row>
    <row r="68" spans="1:12" ht="24" customHeight="1">
      <c r="A68" s="928">
        <v>63</v>
      </c>
      <c r="B68" s="872" t="s">
        <v>809</v>
      </c>
      <c r="C68" s="958"/>
      <c r="D68" s="880" t="s">
        <v>286</v>
      </c>
      <c r="E68" s="880"/>
      <c r="F68" s="875">
        <v>0</v>
      </c>
      <c r="G68" s="875">
        <v>1</v>
      </c>
      <c r="H68" s="875">
        <v>1730000</v>
      </c>
      <c r="I68" s="875">
        <v>1</v>
      </c>
      <c r="J68" s="875">
        <v>1730000</v>
      </c>
      <c r="K68" s="875">
        <v>1</v>
      </c>
      <c r="L68" s="875">
        <v>1730000</v>
      </c>
    </row>
    <row r="69" spans="1:12" ht="24" customHeight="1">
      <c r="A69" s="902">
        <v>64</v>
      </c>
      <c r="B69" s="877" t="s">
        <v>823</v>
      </c>
      <c r="C69" s="906"/>
      <c r="D69" s="880" t="s">
        <v>286</v>
      </c>
      <c r="E69" s="880"/>
      <c r="F69" s="875">
        <v>0</v>
      </c>
      <c r="G69" s="875">
        <v>1</v>
      </c>
      <c r="H69" s="875">
        <v>650000</v>
      </c>
      <c r="I69" s="875">
        <v>1</v>
      </c>
      <c r="J69" s="875">
        <v>650000</v>
      </c>
      <c r="K69" s="875"/>
      <c r="L69" s="875" t="s">
        <v>501</v>
      </c>
    </row>
    <row r="70" spans="1:12" ht="24" customHeight="1">
      <c r="A70" s="928">
        <v>65</v>
      </c>
      <c r="B70" s="877" t="s">
        <v>2045</v>
      </c>
      <c r="C70" s="906"/>
      <c r="D70" s="880" t="s">
        <v>286</v>
      </c>
      <c r="E70" s="875">
        <v>1</v>
      </c>
      <c r="F70" s="875">
        <v>390000</v>
      </c>
      <c r="G70" s="875">
        <v>1</v>
      </c>
      <c r="H70" s="875">
        <v>390000</v>
      </c>
      <c r="I70" s="875"/>
      <c r="J70" s="875" t="s">
        <v>501</v>
      </c>
      <c r="K70" s="875"/>
      <c r="L70" s="875" t="s">
        <v>501</v>
      </c>
    </row>
    <row r="71" spans="1:12" ht="24" customHeight="1">
      <c r="A71" s="902">
        <v>66</v>
      </c>
      <c r="B71" s="872" t="s">
        <v>566</v>
      </c>
      <c r="C71" s="872"/>
      <c r="D71" s="871" t="s">
        <v>286</v>
      </c>
      <c r="E71" s="871"/>
      <c r="F71" s="875" t="s">
        <v>501</v>
      </c>
      <c r="G71" s="875"/>
      <c r="H71" s="875" t="s">
        <v>501</v>
      </c>
      <c r="I71" s="875">
        <v>1</v>
      </c>
      <c r="J71" s="875">
        <v>850000</v>
      </c>
      <c r="K71" s="875"/>
      <c r="L71" s="875" t="s">
        <v>501</v>
      </c>
    </row>
    <row r="72" spans="1:12" ht="24" customHeight="1">
      <c r="A72" s="928">
        <v>67</v>
      </c>
      <c r="B72" s="985" t="s">
        <v>961</v>
      </c>
      <c r="C72" s="985"/>
      <c r="D72" s="862" t="s">
        <v>286</v>
      </c>
      <c r="E72" s="875">
        <v>1</v>
      </c>
      <c r="F72" s="870">
        <v>576000</v>
      </c>
      <c r="G72" s="870"/>
      <c r="H72" s="870" t="s">
        <v>501</v>
      </c>
      <c r="I72" s="870"/>
      <c r="J72" s="870" t="s">
        <v>501</v>
      </c>
      <c r="K72" s="870"/>
      <c r="L72" s="870" t="s">
        <v>501</v>
      </c>
    </row>
    <row r="73" spans="1:12" ht="24" customHeight="1">
      <c r="A73" s="902">
        <v>68</v>
      </c>
      <c r="B73" s="872" t="s">
        <v>566</v>
      </c>
      <c r="C73" s="872"/>
      <c r="D73" s="871" t="s">
        <v>286</v>
      </c>
      <c r="E73" s="871"/>
      <c r="F73" s="875" t="s">
        <v>501</v>
      </c>
      <c r="G73" s="875"/>
      <c r="H73" s="875" t="s">
        <v>501</v>
      </c>
      <c r="I73" s="875">
        <v>1</v>
      </c>
      <c r="J73" s="875">
        <v>850000</v>
      </c>
      <c r="K73" s="875"/>
      <c r="L73" s="875" t="s">
        <v>501</v>
      </c>
    </row>
    <row r="74" spans="1:12" ht="24" customHeight="1">
      <c r="A74" s="928">
        <v>69</v>
      </c>
      <c r="B74" s="872" t="s">
        <v>967</v>
      </c>
      <c r="C74" s="872"/>
      <c r="D74" s="871" t="s">
        <v>286</v>
      </c>
      <c r="E74" s="871"/>
      <c r="F74" s="875" t="s">
        <v>501</v>
      </c>
      <c r="G74" s="875">
        <v>1</v>
      </c>
      <c r="H74" s="875">
        <v>500000</v>
      </c>
      <c r="I74" s="875">
        <v>1</v>
      </c>
      <c r="J74" s="875">
        <v>500000</v>
      </c>
      <c r="K74" s="875"/>
      <c r="L74" s="875" t="s">
        <v>501</v>
      </c>
    </row>
    <row r="75" spans="1:12" ht="24" customHeight="1">
      <c r="A75" s="902">
        <v>70</v>
      </c>
      <c r="B75" s="872" t="s">
        <v>968</v>
      </c>
      <c r="C75" s="872"/>
      <c r="D75" s="871" t="s">
        <v>286</v>
      </c>
      <c r="E75" s="871"/>
      <c r="F75" s="875" t="s">
        <v>501</v>
      </c>
      <c r="G75" s="875">
        <v>1</v>
      </c>
      <c r="H75" s="875">
        <v>425000</v>
      </c>
      <c r="I75" s="875">
        <v>1</v>
      </c>
      <c r="J75" s="875">
        <v>425000</v>
      </c>
      <c r="K75" s="875"/>
      <c r="L75" s="875" t="s">
        <v>501</v>
      </c>
    </row>
    <row r="76" spans="1:12" ht="24" customHeight="1">
      <c r="A76" s="928">
        <v>71</v>
      </c>
      <c r="B76" s="982" t="s">
        <v>2049</v>
      </c>
      <c r="C76" s="982"/>
      <c r="D76" s="871" t="s">
        <v>286</v>
      </c>
      <c r="E76" s="875">
        <v>1</v>
      </c>
      <c r="F76" s="875">
        <v>1650000</v>
      </c>
      <c r="G76" s="875">
        <v>1</v>
      </c>
      <c r="H76" s="875">
        <v>1650000</v>
      </c>
      <c r="I76" s="875">
        <v>1</v>
      </c>
      <c r="J76" s="875">
        <v>1650000</v>
      </c>
      <c r="K76" s="875">
        <v>1</v>
      </c>
      <c r="L76" s="875">
        <v>1650000</v>
      </c>
    </row>
    <row r="77" spans="1:12" ht="24" customHeight="1">
      <c r="A77" s="902">
        <v>72</v>
      </c>
      <c r="B77" s="877" t="s">
        <v>970</v>
      </c>
      <c r="C77" s="877"/>
      <c r="D77" s="871" t="s">
        <v>286</v>
      </c>
      <c r="E77" s="871"/>
      <c r="F77" s="875" t="s">
        <v>501</v>
      </c>
      <c r="G77" s="875">
        <v>1</v>
      </c>
      <c r="H77" s="875">
        <v>1920000</v>
      </c>
      <c r="I77" s="875">
        <v>1</v>
      </c>
      <c r="J77" s="875">
        <v>1920000</v>
      </c>
      <c r="K77" s="875"/>
      <c r="L77" s="875" t="s">
        <v>501</v>
      </c>
    </row>
    <row r="78" spans="1:12" ht="24" customHeight="1">
      <c r="A78" s="928">
        <v>73</v>
      </c>
      <c r="B78" s="877" t="s">
        <v>2051</v>
      </c>
      <c r="C78" s="877"/>
      <c r="D78" s="875" t="s">
        <v>501</v>
      </c>
      <c r="E78" s="875">
        <v>1</v>
      </c>
      <c r="F78" s="875">
        <v>360000</v>
      </c>
      <c r="G78" s="875"/>
      <c r="H78" s="875" t="s">
        <v>501</v>
      </c>
      <c r="I78" s="875"/>
      <c r="J78" s="875" t="s">
        <v>501</v>
      </c>
      <c r="K78" s="875"/>
      <c r="L78" s="875" t="s">
        <v>501</v>
      </c>
    </row>
    <row r="79" spans="1:12" ht="24" customHeight="1">
      <c r="A79" s="902">
        <v>74</v>
      </c>
      <c r="B79" s="877" t="s">
        <v>2056</v>
      </c>
      <c r="C79" s="877"/>
      <c r="D79" s="871" t="s">
        <v>501</v>
      </c>
      <c r="E79" s="871"/>
      <c r="F79" s="875" t="s">
        <v>501</v>
      </c>
      <c r="G79" s="875">
        <v>1</v>
      </c>
      <c r="H79" s="875">
        <v>1385000</v>
      </c>
      <c r="I79" s="875">
        <v>1</v>
      </c>
      <c r="J79" s="875">
        <v>1385000</v>
      </c>
      <c r="K79" s="875">
        <v>1</v>
      </c>
      <c r="L79" s="875">
        <v>1385000</v>
      </c>
    </row>
    <row r="80" spans="1:12" ht="22.5" customHeight="1">
      <c r="A80" s="928">
        <v>75</v>
      </c>
      <c r="B80" s="872" t="s">
        <v>2059</v>
      </c>
      <c r="C80" s="872"/>
      <c r="D80" s="871" t="s">
        <v>286</v>
      </c>
      <c r="E80" s="871"/>
      <c r="F80" s="919" t="s">
        <v>501</v>
      </c>
      <c r="G80" s="919"/>
      <c r="H80" s="919" t="s">
        <v>501</v>
      </c>
      <c r="I80" s="875">
        <v>1</v>
      </c>
      <c r="J80" s="919">
        <v>1500000</v>
      </c>
      <c r="K80" s="875">
        <v>1</v>
      </c>
      <c r="L80" s="919">
        <v>1500000</v>
      </c>
    </row>
    <row r="81" spans="1:13" ht="22.5" customHeight="1">
      <c r="A81" s="902">
        <v>76</v>
      </c>
      <c r="B81" s="877" t="s">
        <v>2051</v>
      </c>
      <c r="C81" s="877"/>
      <c r="D81" s="875" t="s">
        <v>501</v>
      </c>
      <c r="E81" s="875">
        <v>1</v>
      </c>
      <c r="F81" s="875">
        <v>204000</v>
      </c>
      <c r="G81" s="875"/>
      <c r="H81" s="875" t="s">
        <v>501</v>
      </c>
      <c r="I81" s="875"/>
      <c r="J81" s="875" t="s">
        <v>501</v>
      </c>
      <c r="K81" s="875"/>
      <c r="L81" s="875" t="s">
        <v>501</v>
      </c>
    </row>
    <row r="82" spans="1:13" ht="24" customHeight="1">
      <c r="A82" s="928">
        <v>77</v>
      </c>
      <c r="B82" s="872" t="s">
        <v>2061</v>
      </c>
      <c r="C82" s="872"/>
      <c r="D82" s="871" t="s">
        <v>286</v>
      </c>
      <c r="E82" s="871"/>
      <c r="F82" s="875" t="s">
        <v>501</v>
      </c>
      <c r="G82" s="875">
        <v>1</v>
      </c>
      <c r="H82" s="875">
        <v>1133500</v>
      </c>
      <c r="I82" s="875">
        <v>1</v>
      </c>
      <c r="J82" s="875">
        <v>1133500</v>
      </c>
      <c r="K82" s="875">
        <v>1</v>
      </c>
      <c r="L82" s="875">
        <v>1133500</v>
      </c>
    </row>
    <row r="83" spans="1:13" ht="22.5" customHeight="1">
      <c r="A83" s="902">
        <v>78</v>
      </c>
      <c r="B83" s="877" t="s">
        <v>824</v>
      </c>
      <c r="C83" s="877"/>
      <c r="D83" s="871" t="s">
        <v>286</v>
      </c>
      <c r="E83" s="871"/>
      <c r="F83" s="922" t="s">
        <v>501</v>
      </c>
      <c r="G83" s="875">
        <v>1</v>
      </c>
      <c r="H83" s="922">
        <v>650000</v>
      </c>
      <c r="I83" s="922"/>
      <c r="J83" s="919" t="s">
        <v>501</v>
      </c>
      <c r="K83" s="919"/>
      <c r="L83" s="919" t="s">
        <v>501</v>
      </c>
    </row>
    <row r="84" spans="1:13" ht="24" customHeight="1">
      <c r="A84" s="928">
        <v>79</v>
      </c>
      <c r="B84" s="872" t="s">
        <v>2064</v>
      </c>
      <c r="C84" s="872"/>
      <c r="D84" s="871" t="s">
        <v>286</v>
      </c>
      <c r="E84" s="875">
        <v>1</v>
      </c>
      <c r="F84" s="919">
        <v>1600000</v>
      </c>
      <c r="G84" s="875">
        <v>1</v>
      </c>
      <c r="H84" s="919">
        <v>1600000</v>
      </c>
      <c r="I84" s="875">
        <v>1</v>
      </c>
      <c r="J84" s="919">
        <v>1600000</v>
      </c>
      <c r="K84" s="875">
        <v>1</v>
      </c>
      <c r="L84" s="919">
        <v>1600000</v>
      </c>
    </row>
    <row r="85" spans="1:13" ht="24" customHeight="1">
      <c r="A85" s="902">
        <v>80</v>
      </c>
      <c r="B85" s="872" t="s">
        <v>801</v>
      </c>
      <c r="C85" s="872"/>
      <c r="D85" s="871" t="s">
        <v>286</v>
      </c>
      <c r="E85" s="871"/>
      <c r="F85" s="919" t="s">
        <v>501</v>
      </c>
      <c r="G85" s="875">
        <v>1</v>
      </c>
      <c r="H85" s="919">
        <v>1600000</v>
      </c>
      <c r="I85" s="875">
        <v>1</v>
      </c>
      <c r="J85" s="919">
        <v>1600000</v>
      </c>
      <c r="K85" s="919"/>
      <c r="L85" s="919" t="s">
        <v>501</v>
      </c>
    </row>
    <row r="86" spans="1:13" ht="24" customHeight="1">
      <c r="A86" s="928">
        <v>81</v>
      </c>
      <c r="B86" s="877" t="s">
        <v>2066</v>
      </c>
      <c r="C86" s="877"/>
      <c r="D86" s="862" t="s">
        <v>286</v>
      </c>
      <c r="E86" s="862"/>
      <c r="F86" s="870" t="s">
        <v>501</v>
      </c>
      <c r="G86" s="875">
        <v>1</v>
      </c>
      <c r="H86" s="870">
        <v>1170000</v>
      </c>
      <c r="I86" s="875">
        <v>1</v>
      </c>
      <c r="J86" s="870">
        <v>1170000</v>
      </c>
      <c r="K86" s="875">
        <v>1</v>
      </c>
      <c r="L86" s="870">
        <v>1170000</v>
      </c>
    </row>
    <row r="87" spans="1:13" ht="24" customHeight="1">
      <c r="A87" s="902">
        <v>82</v>
      </c>
      <c r="B87" s="872" t="s">
        <v>827</v>
      </c>
      <c r="C87" s="872"/>
      <c r="D87" s="871" t="s">
        <v>286</v>
      </c>
      <c r="E87" s="875">
        <v>1</v>
      </c>
      <c r="F87" s="875">
        <v>1240000</v>
      </c>
      <c r="G87" s="875">
        <v>1</v>
      </c>
      <c r="H87" s="875">
        <v>1240000</v>
      </c>
      <c r="I87" s="875">
        <v>1</v>
      </c>
      <c r="J87" s="875">
        <v>1240000</v>
      </c>
      <c r="K87" s="875">
        <v>1</v>
      </c>
      <c r="L87" s="875">
        <v>1240000</v>
      </c>
    </row>
    <row r="88" spans="1:13" ht="24" customHeight="1">
      <c r="A88" s="928">
        <v>83</v>
      </c>
      <c r="B88" s="877" t="s">
        <v>827</v>
      </c>
      <c r="C88" s="877"/>
      <c r="D88" s="871" t="s">
        <v>286</v>
      </c>
      <c r="E88" s="871"/>
      <c r="F88" s="875" t="s">
        <v>501</v>
      </c>
      <c r="G88" s="875">
        <v>1</v>
      </c>
      <c r="H88" s="875">
        <v>1195000</v>
      </c>
      <c r="I88" s="875">
        <v>1</v>
      </c>
      <c r="J88" s="875">
        <v>1195000</v>
      </c>
      <c r="K88" s="875">
        <v>1</v>
      </c>
      <c r="L88" s="875">
        <v>1195000</v>
      </c>
    </row>
    <row r="89" spans="1:13" ht="24" customHeight="1">
      <c r="A89" s="902">
        <v>84</v>
      </c>
      <c r="B89" s="872" t="s">
        <v>952</v>
      </c>
      <c r="C89" s="872"/>
      <c r="D89" s="871" t="s">
        <v>286</v>
      </c>
      <c r="E89" s="871"/>
      <c r="F89" s="875" t="s">
        <v>501</v>
      </c>
      <c r="G89" s="875">
        <v>1</v>
      </c>
      <c r="H89" s="881">
        <v>350000</v>
      </c>
      <c r="I89" s="881"/>
      <c r="J89" s="875">
        <v>0</v>
      </c>
      <c r="K89" s="875"/>
      <c r="L89" s="875" t="s">
        <v>517</v>
      </c>
      <c r="M89" s="880"/>
    </row>
    <row r="90" spans="1:13" ht="24" customHeight="1">
      <c r="A90" s="928">
        <v>85</v>
      </c>
      <c r="B90" s="872" t="s">
        <v>953</v>
      </c>
      <c r="C90" s="872"/>
      <c r="D90" s="871" t="s">
        <v>286</v>
      </c>
      <c r="E90" s="871"/>
      <c r="F90" s="871" t="s">
        <v>286</v>
      </c>
      <c r="G90" s="871"/>
      <c r="H90" s="871" t="s">
        <v>286</v>
      </c>
      <c r="I90" s="875">
        <v>1</v>
      </c>
      <c r="J90" s="881">
        <v>420000</v>
      </c>
      <c r="K90" s="881"/>
      <c r="L90" s="875" t="s">
        <v>501</v>
      </c>
    </row>
    <row r="91" spans="1:13" ht="24" customHeight="1">
      <c r="A91" s="902">
        <v>86</v>
      </c>
      <c r="B91" s="872" t="s">
        <v>1116</v>
      </c>
      <c r="C91" s="872"/>
      <c r="D91" s="871" t="s">
        <v>286</v>
      </c>
      <c r="E91" s="871"/>
      <c r="F91" s="871" t="s">
        <v>286</v>
      </c>
      <c r="G91" s="871"/>
      <c r="H91" s="871" t="s">
        <v>286</v>
      </c>
      <c r="I91" s="875">
        <v>1</v>
      </c>
      <c r="J91" s="922">
        <v>280000</v>
      </c>
      <c r="K91" s="922"/>
      <c r="L91" s="875" t="s">
        <v>501</v>
      </c>
    </row>
    <row r="92" spans="1:13" ht="24" customHeight="1">
      <c r="A92" s="928">
        <v>87</v>
      </c>
      <c r="B92" s="998" t="s">
        <v>954</v>
      </c>
      <c r="C92" s="998"/>
      <c r="D92" s="870" t="s">
        <v>286</v>
      </c>
      <c r="E92" s="870"/>
      <c r="F92" s="870" t="s">
        <v>286</v>
      </c>
      <c r="G92" s="870"/>
      <c r="H92" s="870" t="s">
        <v>286</v>
      </c>
      <c r="I92" s="875">
        <v>1</v>
      </c>
      <c r="J92" s="999">
        <v>280000</v>
      </c>
      <c r="K92" s="999"/>
      <c r="L92" s="870" t="s">
        <v>501</v>
      </c>
    </row>
    <row r="93" spans="1:13" ht="24" customHeight="1">
      <c r="A93" s="902">
        <v>88</v>
      </c>
      <c r="B93" s="877" t="s">
        <v>1068</v>
      </c>
      <c r="C93" s="877"/>
      <c r="D93" s="875" t="s">
        <v>286</v>
      </c>
      <c r="E93" s="875"/>
      <c r="F93" s="875" t="s">
        <v>286</v>
      </c>
      <c r="G93" s="875"/>
      <c r="H93" s="875" t="s">
        <v>501</v>
      </c>
      <c r="I93" s="875">
        <v>1</v>
      </c>
      <c r="J93" s="875">
        <v>280000</v>
      </c>
      <c r="K93" s="875"/>
      <c r="L93" s="875" t="s">
        <v>501</v>
      </c>
    </row>
    <row r="94" spans="1:13" ht="24" customHeight="1">
      <c r="A94" s="928">
        <v>89</v>
      </c>
      <c r="B94" s="872" t="s">
        <v>752</v>
      </c>
      <c r="C94" s="872"/>
      <c r="D94" s="875" t="s">
        <v>286</v>
      </c>
      <c r="E94" s="875"/>
      <c r="F94" s="875" t="s">
        <v>286</v>
      </c>
      <c r="G94" s="875"/>
      <c r="H94" s="875" t="s">
        <v>286</v>
      </c>
      <c r="I94" s="875">
        <v>1</v>
      </c>
      <c r="J94" s="875">
        <v>550000</v>
      </c>
      <c r="K94" s="875"/>
      <c r="L94" s="875" t="s">
        <v>501</v>
      </c>
    </row>
    <row r="95" spans="1:13" ht="24" customHeight="1">
      <c r="A95" s="902">
        <v>90</v>
      </c>
      <c r="B95" s="872" t="s">
        <v>957</v>
      </c>
      <c r="C95" s="872"/>
      <c r="D95" s="875" t="s">
        <v>286</v>
      </c>
      <c r="E95" s="875"/>
      <c r="F95" s="875" t="s">
        <v>286</v>
      </c>
      <c r="G95" s="875"/>
      <c r="H95" s="875" t="s">
        <v>286</v>
      </c>
      <c r="I95" s="875">
        <v>1</v>
      </c>
      <c r="J95" s="875">
        <v>630000</v>
      </c>
      <c r="K95" s="875"/>
      <c r="L95" s="875" t="s">
        <v>501</v>
      </c>
    </row>
    <row r="96" spans="1:13" ht="24" customHeight="1">
      <c r="A96" s="928">
        <v>91</v>
      </c>
      <c r="B96" s="877" t="s">
        <v>959</v>
      </c>
      <c r="C96" s="877"/>
      <c r="D96" s="875" t="s">
        <v>286</v>
      </c>
      <c r="E96" s="875"/>
      <c r="F96" s="875" t="s">
        <v>286</v>
      </c>
      <c r="G96" s="875"/>
      <c r="H96" s="875" t="s">
        <v>286</v>
      </c>
      <c r="I96" s="875">
        <v>1</v>
      </c>
      <c r="J96" s="881">
        <v>700000</v>
      </c>
      <c r="K96" s="881"/>
      <c r="L96" s="875" t="s">
        <v>501</v>
      </c>
    </row>
    <row r="97" spans="1:12" ht="21" customHeight="1">
      <c r="A97" s="902">
        <v>92</v>
      </c>
      <c r="B97" s="872" t="s">
        <v>590</v>
      </c>
      <c r="C97" s="872"/>
      <c r="D97" s="875" t="s">
        <v>517</v>
      </c>
      <c r="E97" s="875"/>
      <c r="F97" s="875" t="s">
        <v>501</v>
      </c>
      <c r="G97" s="875"/>
      <c r="H97" s="875" t="s">
        <v>286</v>
      </c>
      <c r="I97" s="875">
        <v>1</v>
      </c>
      <c r="J97" s="881">
        <v>350000</v>
      </c>
      <c r="K97" s="881"/>
      <c r="L97" s="875" t="s">
        <v>501</v>
      </c>
    </row>
    <row r="98" spans="1:12" s="880" customFormat="1" ht="24" customHeight="1">
      <c r="A98" s="928">
        <v>93</v>
      </c>
      <c r="B98" s="885" t="s">
        <v>515</v>
      </c>
      <c r="C98" s="885"/>
      <c r="D98" s="860" t="s">
        <v>286</v>
      </c>
      <c r="E98" s="860"/>
      <c r="F98" s="860" t="s">
        <v>286</v>
      </c>
      <c r="G98" s="860"/>
      <c r="H98" s="860" t="s">
        <v>286</v>
      </c>
      <c r="I98" s="875">
        <v>1</v>
      </c>
      <c r="J98" s="860">
        <v>280000</v>
      </c>
      <c r="K98" s="860"/>
      <c r="L98" s="860" t="s">
        <v>501</v>
      </c>
    </row>
    <row r="99" spans="1:12" ht="24" customHeight="1">
      <c r="A99" s="902">
        <v>94</v>
      </c>
      <c r="B99" s="872" t="s">
        <v>1036</v>
      </c>
      <c r="C99" s="872"/>
      <c r="D99" s="875" t="s">
        <v>286</v>
      </c>
      <c r="E99" s="875"/>
      <c r="F99" s="875" t="s">
        <v>286</v>
      </c>
      <c r="G99" s="875"/>
      <c r="H99" s="875" t="s">
        <v>286</v>
      </c>
      <c r="I99" s="875">
        <v>1</v>
      </c>
      <c r="J99" s="881">
        <v>700000</v>
      </c>
      <c r="K99" s="881"/>
      <c r="L99" s="875" t="s">
        <v>501</v>
      </c>
    </row>
    <row r="100" spans="1:12" ht="24" customHeight="1">
      <c r="A100" s="928">
        <v>95</v>
      </c>
      <c r="B100" s="1006" t="s">
        <v>1119</v>
      </c>
      <c r="C100" s="1006"/>
      <c r="D100" s="867" t="s">
        <v>501</v>
      </c>
      <c r="E100" s="875">
        <v>1</v>
      </c>
      <c r="F100" s="867">
        <v>15000</v>
      </c>
      <c r="G100" s="875">
        <v>1</v>
      </c>
      <c r="H100" s="867">
        <v>15000</v>
      </c>
      <c r="I100" s="875">
        <v>1</v>
      </c>
      <c r="J100" s="867">
        <v>15000</v>
      </c>
      <c r="K100" s="867"/>
      <c r="L100" s="875" t="s">
        <v>501</v>
      </c>
    </row>
    <row r="101" spans="1:12" ht="24" customHeight="1">
      <c r="A101" s="902">
        <v>96</v>
      </c>
      <c r="B101" s="863" t="s">
        <v>521</v>
      </c>
      <c r="C101" s="863"/>
      <c r="D101" s="865" t="s">
        <v>501</v>
      </c>
      <c r="E101" s="875">
        <v>1</v>
      </c>
      <c r="F101" s="866">
        <v>20000</v>
      </c>
      <c r="G101" s="875">
        <v>1</v>
      </c>
      <c r="H101" s="866">
        <v>20000</v>
      </c>
      <c r="I101" s="875">
        <v>1</v>
      </c>
      <c r="J101" s="865">
        <v>20000</v>
      </c>
      <c r="K101" s="882"/>
      <c r="L101" s="867" t="s">
        <v>501</v>
      </c>
    </row>
    <row r="102" spans="1:12" ht="24" customHeight="1">
      <c r="A102" s="928">
        <v>97</v>
      </c>
      <c r="B102" s="877" t="s">
        <v>1969</v>
      </c>
      <c r="C102" s="877"/>
      <c r="D102" s="875" t="s">
        <v>286</v>
      </c>
      <c r="E102" s="875"/>
      <c r="F102" s="875" t="s">
        <v>286</v>
      </c>
      <c r="G102" s="875"/>
      <c r="H102" s="875" t="s">
        <v>286</v>
      </c>
      <c r="I102" s="875">
        <v>1</v>
      </c>
      <c r="J102" s="875">
        <v>1000000</v>
      </c>
      <c r="K102" s="875"/>
      <c r="L102" s="875" t="s">
        <v>501</v>
      </c>
    </row>
    <row r="103" spans="1:12" ht="24" customHeight="1">
      <c r="A103" s="902">
        <v>98</v>
      </c>
      <c r="B103" s="872" t="s">
        <v>1073</v>
      </c>
      <c r="C103" s="872"/>
      <c r="D103" s="871" t="s">
        <v>286</v>
      </c>
      <c r="E103" s="871"/>
      <c r="F103" s="875" t="s">
        <v>517</v>
      </c>
      <c r="G103" s="875"/>
      <c r="H103" s="875" t="s">
        <v>286</v>
      </c>
      <c r="I103" s="875">
        <v>1</v>
      </c>
      <c r="J103" s="875">
        <v>500000</v>
      </c>
      <c r="K103" s="875"/>
      <c r="L103" s="875" t="s">
        <v>501</v>
      </c>
    </row>
    <row r="104" spans="1:12" ht="20.25" customHeight="1">
      <c r="A104" s="928">
        <v>99</v>
      </c>
      <c r="B104" s="872" t="s">
        <v>509</v>
      </c>
      <c r="C104" s="872"/>
      <c r="D104" s="875" t="s">
        <v>501</v>
      </c>
      <c r="E104" s="896"/>
      <c r="F104" s="852" t="s">
        <v>286</v>
      </c>
      <c r="H104" s="882" t="s">
        <v>286</v>
      </c>
      <c r="I104" s="875">
        <v>1</v>
      </c>
      <c r="J104" s="882">
        <v>300000</v>
      </c>
      <c r="K104" s="882"/>
      <c r="L104" s="882" t="s">
        <v>501</v>
      </c>
    </row>
    <row r="105" spans="1:12" ht="24" customHeight="1">
      <c r="A105" s="902">
        <v>100</v>
      </c>
      <c r="B105" s="878" t="s">
        <v>2228</v>
      </c>
      <c r="C105" s="878"/>
      <c r="D105" s="875" t="s">
        <v>501</v>
      </c>
      <c r="E105" s="875"/>
      <c r="F105" s="875" t="s">
        <v>501</v>
      </c>
      <c r="G105" s="875">
        <v>1</v>
      </c>
      <c r="H105" s="875">
        <v>250000</v>
      </c>
      <c r="I105" s="875"/>
      <c r="J105" s="875" t="s">
        <v>286</v>
      </c>
      <c r="K105" s="875"/>
      <c r="L105" s="875" t="s">
        <v>286</v>
      </c>
    </row>
    <row r="106" spans="1:12" ht="24" customHeight="1">
      <c r="A106" s="928">
        <v>101</v>
      </c>
      <c r="B106" s="878" t="s">
        <v>2241</v>
      </c>
      <c r="C106" s="878"/>
      <c r="D106" s="875" t="s">
        <v>286</v>
      </c>
      <c r="E106" s="875"/>
      <c r="F106" s="882" t="s">
        <v>286</v>
      </c>
      <c r="G106" s="875">
        <v>1</v>
      </c>
      <c r="H106" s="882">
        <v>600000</v>
      </c>
      <c r="I106" s="875">
        <v>1</v>
      </c>
      <c r="J106" s="882">
        <v>600000</v>
      </c>
      <c r="K106" s="875">
        <v>1</v>
      </c>
      <c r="L106" s="882">
        <v>600000</v>
      </c>
    </row>
    <row r="107" spans="1:12" ht="24" customHeight="1">
      <c r="A107" s="902">
        <v>102</v>
      </c>
      <c r="B107" s="863" t="s">
        <v>2245</v>
      </c>
      <c r="C107" s="863"/>
      <c r="D107" s="870" t="s">
        <v>286</v>
      </c>
      <c r="E107" s="870"/>
      <c r="F107" s="870" t="s">
        <v>286</v>
      </c>
      <c r="G107" s="875">
        <v>1</v>
      </c>
      <c r="H107" s="866">
        <v>1160000</v>
      </c>
      <c r="I107" s="875">
        <v>1</v>
      </c>
      <c r="J107" s="866">
        <v>1160000</v>
      </c>
      <c r="K107" s="875">
        <v>1</v>
      </c>
      <c r="L107" s="866">
        <v>1160000</v>
      </c>
    </row>
    <row r="108" spans="1:12" ht="24" customHeight="1">
      <c r="A108" s="928">
        <v>103</v>
      </c>
      <c r="B108" s="877" t="s">
        <v>2251</v>
      </c>
      <c r="C108" s="877"/>
      <c r="D108" s="875" t="s">
        <v>286</v>
      </c>
      <c r="E108" s="875"/>
      <c r="F108" s="875" t="s">
        <v>286</v>
      </c>
      <c r="G108" s="875">
        <v>1</v>
      </c>
      <c r="H108" s="875">
        <v>1150000</v>
      </c>
      <c r="I108" s="875">
        <v>1</v>
      </c>
      <c r="J108" s="875">
        <v>1150000</v>
      </c>
      <c r="K108" s="875">
        <v>1</v>
      </c>
      <c r="L108" s="875">
        <v>1150000</v>
      </c>
    </row>
    <row r="109" spans="1:12" ht="24" customHeight="1">
      <c r="A109" s="902">
        <v>104</v>
      </c>
      <c r="B109" s="877" t="s">
        <v>2253</v>
      </c>
      <c r="C109" s="877"/>
      <c r="D109" s="875" t="s">
        <v>286</v>
      </c>
      <c r="E109" s="875"/>
      <c r="F109" s="875" t="s">
        <v>286</v>
      </c>
      <c r="G109" s="875"/>
      <c r="H109" s="875" t="s">
        <v>286</v>
      </c>
      <c r="I109" s="875"/>
      <c r="J109" s="875" t="s">
        <v>286</v>
      </c>
      <c r="K109" s="875">
        <v>1</v>
      </c>
      <c r="L109" s="881">
        <v>2800000</v>
      </c>
    </row>
    <row r="110" spans="1:12" ht="24" customHeight="1">
      <c r="A110" s="928">
        <v>105</v>
      </c>
      <c r="B110" s="878" t="s">
        <v>2258</v>
      </c>
      <c r="C110" s="878"/>
      <c r="D110" s="875" t="s">
        <v>286</v>
      </c>
      <c r="E110" s="875"/>
      <c r="F110" s="875" t="s">
        <v>286</v>
      </c>
      <c r="G110" s="875"/>
      <c r="H110" s="875" t="s">
        <v>286</v>
      </c>
      <c r="I110" s="875"/>
      <c r="J110" s="875" t="s">
        <v>286</v>
      </c>
      <c r="K110" s="875">
        <v>1</v>
      </c>
      <c r="L110" s="875">
        <v>941000</v>
      </c>
    </row>
    <row r="111" spans="1:12" ht="24" customHeight="1">
      <c r="A111" s="902">
        <v>106</v>
      </c>
      <c r="B111" s="878" t="s">
        <v>2265</v>
      </c>
      <c r="C111" s="878"/>
      <c r="D111" s="875" t="s">
        <v>286</v>
      </c>
      <c r="E111" s="875"/>
      <c r="F111" s="875" t="s">
        <v>286</v>
      </c>
      <c r="G111" s="875">
        <v>1</v>
      </c>
      <c r="H111" s="882">
        <v>452000</v>
      </c>
      <c r="I111" s="875">
        <v>1</v>
      </c>
      <c r="J111" s="875">
        <v>452000</v>
      </c>
      <c r="K111" s="875">
        <v>1</v>
      </c>
      <c r="L111" s="875">
        <v>452000</v>
      </c>
    </row>
    <row r="112" spans="1:12" ht="24" customHeight="1">
      <c r="A112" s="928">
        <v>107</v>
      </c>
      <c r="B112" s="877" t="s">
        <v>2280</v>
      </c>
      <c r="C112" s="877"/>
      <c r="D112" s="875" t="s">
        <v>286</v>
      </c>
      <c r="E112" s="875"/>
      <c r="F112" s="875" t="s">
        <v>286</v>
      </c>
      <c r="G112" s="875"/>
      <c r="H112" s="875" t="s">
        <v>286</v>
      </c>
      <c r="I112" s="875"/>
      <c r="J112" s="875" t="s">
        <v>286</v>
      </c>
      <c r="K112" s="875">
        <v>1</v>
      </c>
      <c r="L112" s="875">
        <v>3720000</v>
      </c>
    </row>
    <row r="113" spans="1:12" s="1110" customFormat="1" ht="24" customHeight="1">
      <c r="A113" s="902">
        <v>108</v>
      </c>
      <c r="B113" s="230" t="s">
        <v>827</v>
      </c>
      <c r="C113" s="230"/>
      <c r="D113" s="237" t="s">
        <v>501</v>
      </c>
      <c r="E113" s="237"/>
      <c r="F113" s="237" t="s">
        <v>501</v>
      </c>
      <c r="G113" s="237"/>
      <c r="H113" s="237" t="s">
        <v>501</v>
      </c>
      <c r="I113" s="237"/>
      <c r="J113" s="237" t="s">
        <v>501</v>
      </c>
      <c r="K113" s="875">
        <v>1</v>
      </c>
      <c r="L113" s="237">
        <v>3200000</v>
      </c>
    </row>
    <row r="114" spans="1:12" ht="24" customHeight="1">
      <c r="A114" s="928">
        <v>109</v>
      </c>
      <c r="B114" s="878" t="s">
        <v>827</v>
      </c>
      <c r="C114" s="1102"/>
      <c r="D114" s="872"/>
      <c r="E114" s="875">
        <v>1</v>
      </c>
      <c r="F114" s="882">
        <v>640000</v>
      </c>
      <c r="G114" s="882" t="s">
        <v>286</v>
      </c>
      <c r="H114" s="882" t="s">
        <v>286</v>
      </c>
      <c r="I114" s="882" t="s">
        <v>286</v>
      </c>
      <c r="J114" s="1102" t="s">
        <v>286</v>
      </c>
      <c r="K114" s="1102" t="s">
        <v>286</v>
      </c>
      <c r="L114" s="1102" t="s">
        <v>286</v>
      </c>
    </row>
    <row r="115" spans="1:12" ht="24" customHeight="1">
      <c r="A115" s="133">
        <v>110</v>
      </c>
      <c r="B115" s="1521" t="s">
        <v>806</v>
      </c>
      <c r="C115" s="1102"/>
      <c r="D115" s="872"/>
      <c r="E115" s="875">
        <v>1</v>
      </c>
      <c r="F115" s="882">
        <v>500000</v>
      </c>
      <c r="G115" s="875">
        <v>1</v>
      </c>
      <c r="H115" s="882">
        <v>500000</v>
      </c>
      <c r="I115" s="875">
        <v>1</v>
      </c>
      <c r="J115" s="882">
        <v>500000</v>
      </c>
      <c r="K115" s="875">
        <v>1</v>
      </c>
      <c r="L115" s="882">
        <v>500000</v>
      </c>
    </row>
    <row r="116" spans="1:12" ht="24" customHeight="1">
      <c r="A116" s="902">
        <v>111</v>
      </c>
      <c r="B116" s="878" t="s">
        <v>2337</v>
      </c>
      <c r="C116" s="878"/>
      <c r="D116" s="872"/>
      <c r="E116" s="237" t="s">
        <v>501</v>
      </c>
      <c r="F116" s="237" t="s">
        <v>501</v>
      </c>
      <c r="G116" s="237" t="s">
        <v>501</v>
      </c>
      <c r="H116" s="237" t="s">
        <v>501</v>
      </c>
      <c r="I116" s="875" t="s">
        <v>286</v>
      </c>
      <c r="J116" s="875" t="s">
        <v>286</v>
      </c>
      <c r="K116" s="875">
        <v>1</v>
      </c>
      <c r="L116" s="237">
        <v>2000000</v>
      </c>
    </row>
    <row r="117" spans="1:12" ht="24" customHeight="1">
      <c r="A117" s="857"/>
      <c r="B117" s="878"/>
      <c r="C117" s="878"/>
      <c r="D117" s="875"/>
      <c r="E117" s="1360">
        <f t="shared" ref="E117:L117" si="0">SUM(E6:E116)</f>
        <v>52</v>
      </c>
      <c r="F117" s="1360">
        <f t="shared" si="0"/>
        <v>41253900</v>
      </c>
      <c r="G117" s="1360">
        <f t="shared" si="0"/>
        <v>77</v>
      </c>
      <c r="H117" s="1360">
        <f t="shared" si="0"/>
        <v>76109900</v>
      </c>
      <c r="I117" s="1360">
        <f t="shared" si="0"/>
        <v>83</v>
      </c>
      <c r="J117" s="1360">
        <f t="shared" si="0"/>
        <v>81544900</v>
      </c>
      <c r="K117" s="1360">
        <f t="shared" si="0"/>
        <v>59</v>
      </c>
      <c r="L117" s="1360">
        <f t="shared" si="0"/>
        <v>76718900</v>
      </c>
    </row>
    <row r="118" spans="1:12" s="1359" customFormat="1" ht="24" customHeight="1">
      <c r="A118" s="1361"/>
      <c r="B118" s="1362"/>
      <c r="C118" s="1362"/>
      <c r="D118" s="1363"/>
      <c r="E118" s="1364">
        <v>52</v>
      </c>
      <c r="F118" s="1365">
        <v>4125390</v>
      </c>
      <c r="G118" s="1365">
        <v>77</v>
      </c>
      <c r="H118" s="1365">
        <v>76109900</v>
      </c>
      <c r="I118" s="1365">
        <v>83</v>
      </c>
      <c r="J118" s="1365">
        <v>81544900</v>
      </c>
      <c r="K118" s="1365">
        <v>59</v>
      </c>
      <c r="L118" s="1365">
        <v>76718900</v>
      </c>
    </row>
    <row r="119" spans="1:12" ht="24" customHeight="1">
      <c r="A119" s="857"/>
      <c r="B119" s="878"/>
      <c r="C119" s="878"/>
      <c r="D119" s="875"/>
      <c r="E119" s="875"/>
      <c r="F119" s="882"/>
      <c r="G119" s="882"/>
      <c r="H119" s="882"/>
      <c r="I119" s="882"/>
      <c r="J119" s="875"/>
      <c r="K119" s="875"/>
      <c r="L119" s="875"/>
    </row>
    <row r="120" spans="1:12" ht="24" customHeight="1">
      <c r="A120" s="857"/>
      <c r="B120" s="878"/>
      <c r="C120" s="878"/>
      <c r="D120" s="875"/>
      <c r="E120" s="875"/>
      <c r="F120" s="882"/>
      <c r="G120" s="882"/>
      <c r="H120" s="882"/>
      <c r="I120" s="882"/>
      <c r="J120" s="875"/>
      <c r="K120" s="875"/>
      <c r="L120" s="875"/>
    </row>
    <row r="121" spans="1:12" ht="24" customHeight="1">
      <c r="A121" s="884"/>
      <c r="B121" s="969"/>
      <c r="C121" s="969"/>
      <c r="D121" s="886"/>
      <c r="E121" s="886"/>
      <c r="F121" s="860"/>
      <c r="G121" s="860"/>
      <c r="H121" s="860"/>
      <c r="I121" s="860"/>
      <c r="J121" s="860"/>
      <c r="K121" s="860"/>
      <c r="L121" s="860"/>
    </row>
    <row r="125" spans="1:12" s="1110" customFormat="1" ht="24" customHeight="1">
      <c r="A125" s="1232" t="s">
        <v>2261</v>
      </c>
      <c r="B125" s="1232"/>
      <c r="C125" s="1232"/>
      <c r="D125" s="1232"/>
      <c r="E125" s="1232"/>
      <c r="F125" s="1232"/>
      <c r="G125" s="1232"/>
      <c r="H125" s="1232"/>
      <c r="I125" s="1232"/>
      <c r="J125" s="1232"/>
      <c r="K125" s="1232"/>
      <c r="L125" s="1232"/>
    </row>
    <row r="126" spans="1:12" s="1110" customFormat="1" ht="24" customHeight="1">
      <c r="A126" s="1232" t="s">
        <v>2262</v>
      </c>
      <c r="B126" s="1232"/>
      <c r="C126" s="1232"/>
      <c r="D126" s="1232"/>
      <c r="E126" s="1232"/>
      <c r="F126" s="1232"/>
      <c r="G126" s="1232"/>
      <c r="H126" s="1232"/>
      <c r="I126" s="1232"/>
      <c r="J126" s="1232"/>
      <c r="K126" s="1232"/>
      <c r="L126" s="1232"/>
    </row>
    <row r="127" spans="1:12" s="1110" customFormat="1" ht="24" customHeight="1">
      <c r="A127" s="1233" t="s">
        <v>2263</v>
      </c>
      <c r="B127" s="1233"/>
      <c r="C127" s="1233"/>
      <c r="D127" s="1233"/>
      <c r="E127" s="1233"/>
      <c r="F127" s="1233"/>
      <c r="G127" s="1233"/>
      <c r="H127" s="1233"/>
      <c r="I127" s="1233"/>
      <c r="J127" s="1233"/>
      <c r="K127" s="1233"/>
      <c r="L127" s="1233"/>
    </row>
    <row r="128" spans="1:12" s="1110" customFormat="1" ht="24" customHeight="1">
      <c r="A128" s="1233" t="s">
        <v>997</v>
      </c>
      <c r="B128" s="259"/>
      <c r="C128" s="259"/>
      <c r="D128" s="1233"/>
      <c r="E128" s="1233"/>
      <c r="F128" s="1233"/>
      <c r="G128" s="1233"/>
      <c r="H128" s="1233"/>
      <c r="I128" s="1233"/>
      <c r="J128" s="1233"/>
      <c r="K128" s="1233"/>
      <c r="L128" s="1233"/>
    </row>
    <row r="129" spans="1:12" s="1110" customFormat="1" ht="24" customHeight="1">
      <c r="A129" s="1587" t="s">
        <v>180</v>
      </c>
      <c r="B129" s="1587" t="s">
        <v>255</v>
      </c>
      <c r="C129" s="1490"/>
      <c r="D129" s="1590" t="s">
        <v>237</v>
      </c>
      <c r="E129" s="1590"/>
      <c r="F129" s="1590"/>
      <c r="G129" s="1590"/>
      <c r="H129" s="1590"/>
      <c r="I129" s="1590"/>
      <c r="J129" s="1590"/>
      <c r="K129" s="1493"/>
      <c r="L129" s="1493"/>
    </row>
    <row r="130" spans="1:12" s="1110" customFormat="1" ht="24" customHeight="1">
      <c r="A130" s="1588"/>
      <c r="B130" s="1588"/>
      <c r="C130" s="1491"/>
      <c r="D130" s="1236" t="s">
        <v>354</v>
      </c>
      <c r="E130" s="1236"/>
      <c r="F130" s="1236" t="s">
        <v>432</v>
      </c>
      <c r="G130" s="1236"/>
      <c r="H130" s="1236" t="s">
        <v>782</v>
      </c>
      <c r="I130" s="1236"/>
      <c r="J130" s="1236" t="s">
        <v>783</v>
      </c>
      <c r="K130" s="1236"/>
      <c r="L130" s="1236" t="s">
        <v>2264</v>
      </c>
    </row>
    <row r="131" spans="1:12" s="1110" customFormat="1" ht="24" customHeight="1">
      <c r="A131" s="1589"/>
      <c r="B131" s="1589"/>
      <c r="C131" s="1492"/>
      <c r="D131" s="250" t="s">
        <v>6</v>
      </c>
      <c r="E131" s="250"/>
      <c r="F131" s="250" t="s">
        <v>6</v>
      </c>
      <c r="G131" s="250"/>
      <c r="H131" s="250" t="s">
        <v>6</v>
      </c>
      <c r="I131" s="250"/>
      <c r="J131" s="250" t="s">
        <v>6</v>
      </c>
      <c r="K131" s="250"/>
      <c r="L131" s="250" t="s">
        <v>6</v>
      </c>
    </row>
    <row r="132" spans="1:12" s="1110" customFormat="1" ht="24" customHeight="1">
      <c r="A132" s="1237">
        <v>1</v>
      </c>
      <c r="B132" s="1238" t="s">
        <v>2385</v>
      </c>
      <c r="C132" s="1238"/>
      <c r="D132" s="1241" t="s">
        <v>501</v>
      </c>
      <c r="E132" s="875">
        <v>1</v>
      </c>
      <c r="F132" s="1241">
        <v>190000</v>
      </c>
      <c r="G132" s="1241"/>
      <c r="H132" s="1241" t="s">
        <v>501</v>
      </c>
      <c r="I132" s="1241"/>
      <c r="J132" s="1241" t="s">
        <v>501</v>
      </c>
      <c r="K132" s="237"/>
      <c r="L132" s="237" t="s">
        <v>501</v>
      </c>
    </row>
    <row r="133" spans="1:12" s="1110" customFormat="1" ht="24" customHeight="1">
      <c r="A133" s="1102">
        <v>2</v>
      </c>
      <c r="B133" s="230" t="s">
        <v>943</v>
      </c>
      <c r="C133" s="230"/>
      <c r="D133" s="237" t="s">
        <v>501</v>
      </c>
      <c r="E133" s="237"/>
      <c r="F133" s="237">
        <v>0</v>
      </c>
      <c r="G133" s="875">
        <v>1</v>
      </c>
      <c r="H133" s="237">
        <v>535000</v>
      </c>
      <c r="I133" s="237"/>
      <c r="J133" s="237" t="s">
        <v>501</v>
      </c>
      <c r="K133" s="237"/>
      <c r="L133" s="237" t="s">
        <v>501</v>
      </c>
    </row>
    <row r="134" spans="1:12" s="1110" customFormat="1" ht="24" customHeight="1">
      <c r="A134" s="1102">
        <v>3</v>
      </c>
      <c r="B134" s="1104" t="s">
        <v>502</v>
      </c>
      <c r="C134" s="1104"/>
      <c r="D134" s="1197" t="s">
        <v>286</v>
      </c>
      <c r="E134" s="1197"/>
      <c r="F134" s="237">
        <v>0</v>
      </c>
      <c r="G134" s="875">
        <v>1</v>
      </c>
      <c r="H134" s="237">
        <v>250000</v>
      </c>
      <c r="I134" s="237"/>
      <c r="J134" s="237" t="s">
        <v>501</v>
      </c>
      <c r="K134" s="237"/>
      <c r="L134" s="237" t="s">
        <v>501</v>
      </c>
    </row>
    <row r="135" spans="1:12" s="1110" customFormat="1" ht="24" customHeight="1">
      <c r="A135" s="1102">
        <v>4</v>
      </c>
      <c r="B135" s="1104" t="s">
        <v>974</v>
      </c>
      <c r="C135" s="1104"/>
      <c r="D135" s="1197" t="s">
        <v>286</v>
      </c>
      <c r="E135" s="1197"/>
      <c r="F135" s="252">
        <v>0</v>
      </c>
      <c r="G135" s="875">
        <v>1</v>
      </c>
      <c r="H135" s="252">
        <v>432000</v>
      </c>
      <c r="I135" s="252"/>
      <c r="J135" s="1197"/>
      <c r="K135" s="1197"/>
      <c r="L135" s="237" t="s">
        <v>501</v>
      </c>
    </row>
    <row r="136" spans="1:12" s="1110" customFormat="1" ht="24" customHeight="1">
      <c r="A136" s="1197">
        <v>5</v>
      </c>
      <c r="B136" s="1104" t="s">
        <v>1117</v>
      </c>
      <c r="C136" s="1104"/>
      <c r="D136" s="1197" t="s">
        <v>286</v>
      </c>
      <c r="E136" s="1197"/>
      <c r="F136" s="237">
        <v>0</v>
      </c>
      <c r="G136" s="875">
        <v>1</v>
      </c>
      <c r="H136" s="237">
        <v>300000</v>
      </c>
      <c r="I136" s="237"/>
      <c r="J136" s="237" t="s">
        <v>501</v>
      </c>
      <c r="K136" s="237"/>
      <c r="L136" s="237" t="s">
        <v>501</v>
      </c>
    </row>
    <row r="137" spans="1:12" ht="24" customHeight="1">
      <c r="A137" s="953">
        <v>6</v>
      </c>
      <c r="B137" s="915" t="s">
        <v>880</v>
      </c>
      <c r="C137" s="915"/>
      <c r="D137" s="870" t="s">
        <v>286</v>
      </c>
      <c r="E137" s="870"/>
      <c r="F137" s="870" t="s">
        <v>286</v>
      </c>
      <c r="G137" s="875">
        <v>1</v>
      </c>
      <c r="H137" s="870">
        <v>200000</v>
      </c>
      <c r="I137" s="870"/>
      <c r="J137" s="870" t="s">
        <v>286</v>
      </c>
      <c r="K137" s="875"/>
      <c r="L137" s="875" t="s">
        <v>286</v>
      </c>
    </row>
    <row r="138" spans="1:12" ht="24" customHeight="1">
      <c r="A138" s="871">
        <v>7</v>
      </c>
      <c r="B138" s="872" t="s">
        <v>955</v>
      </c>
      <c r="C138" s="872"/>
      <c r="D138" s="875" t="s">
        <v>286</v>
      </c>
      <c r="E138" s="875"/>
      <c r="F138" s="875" t="s">
        <v>286</v>
      </c>
      <c r="G138" s="875">
        <v>1</v>
      </c>
      <c r="H138" s="875">
        <v>300000</v>
      </c>
      <c r="I138" s="875"/>
      <c r="J138" s="875" t="s">
        <v>286</v>
      </c>
      <c r="K138" s="875"/>
      <c r="L138" s="875" t="s">
        <v>286</v>
      </c>
    </row>
    <row r="139" spans="1:12" ht="24" customHeight="1">
      <c r="A139" s="871">
        <v>8</v>
      </c>
      <c r="B139" s="872" t="s">
        <v>513</v>
      </c>
      <c r="C139" s="872"/>
      <c r="D139" s="875" t="s">
        <v>286</v>
      </c>
      <c r="E139" s="875"/>
      <c r="F139" s="875" t="s">
        <v>286</v>
      </c>
      <c r="G139" s="875">
        <v>1</v>
      </c>
      <c r="H139" s="875">
        <v>432000</v>
      </c>
      <c r="I139" s="875"/>
      <c r="J139" s="875" t="s">
        <v>286</v>
      </c>
      <c r="K139" s="875"/>
      <c r="L139" s="875" t="s">
        <v>286</v>
      </c>
    </row>
    <row r="140" spans="1:12" ht="24" customHeight="1">
      <c r="A140" s="857">
        <v>9</v>
      </c>
      <c r="B140" s="872" t="s">
        <v>508</v>
      </c>
      <c r="C140" s="872"/>
      <c r="D140" s="875" t="s">
        <v>286</v>
      </c>
      <c r="E140" s="875"/>
      <c r="F140" s="875" t="s">
        <v>286</v>
      </c>
      <c r="G140" s="875">
        <v>1</v>
      </c>
      <c r="H140" s="875">
        <v>250000</v>
      </c>
      <c r="I140" s="875"/>
      <c r="J140" s="875" t="s">
        <v>286</v>
      </c>
      <c r="K140" s="875"/>
      <c r="L140" s="875" t="s">
        <v>286</v>
      </c>
    </row>
    <row r="141" spans="1:12" ht="24" customHeight="1">
      <c r="A141" s="871">
        <v>10</v>
      </c>
      <c r="B141" s="872" t="s">
        <v>1038</v>
      </c>
      <c r="C141" s="872"/>
      <c r="D141" s="875" t="s">
        <v>286</v>
      </c>
      <c r="E141" s="875"/>
      <c r="F141" s="875" t="s">
        <v>286</v>
      </c>
      <c r="G141" s="875"/>
      <c r="H141" s="875" t="s">
        <v>286</v>
      </c>
      <c r="I141" s="875">
        <v>1</v>
      </c>
      <c r="J141" s="875">
        <v>420000</v>
      </c>
      <c r="K141" s="875"/>
      <c r="L141" s="875" t="s">
        <v>286</v>
      </c>
    </row>
    <row r="142" spans="1:12" ht="24" customHeight="1">
      <c r="A142" s="871">
        <v>11</v>
      </c>
      <c r="B142" s="872" t="s">
        <v>519</v>
      </c>
      <c r="C142" s="872"/>
      <c r="D142" s="875" t="s">
        <v>286</v>
      </c>
      <c r="E142" s="875"/>
      <c r="F142" s="875" t="s">
        <v>286</v>
      </c>
      <c r="G142" s="875"/>
      <c r="H142" s="875" t="s">
        <v>286</v>
      </c>
      <c r="I142" s="875">
        <v>1</v>
      </c>
      <c r="J142" s="881">
        <v>300000</v>
      </c>
      <c r="K142" s="881"/>
      <c r="L142" s="875" t="s">
        <v>286</v>
      </c>
    </row>
    <row r="143" spans="1:12" ht="24" customHeight="1">
      <c r="A143" s="871">
        <v>12</v>
      </c>
      <c r="B143" s="872" t="s">
        <v>756</v>
      </c>
      <c r="C143" s="958"/>
      <c r="D143" s="852" t="s">
        <v>286</v>
      </c>
      <c r="F143" s="875" t="s">
        <v>517</v>
      </c>
      <c r="G143" s="875"/>
      <c r="H143" s="875" t="s">
        <v>286</v>
      </c>
      <c r="I143" s="875">
        <v>1</v>
      </c>
      <c r="J143" s="881">
        <v>100000</v>
      </c>
      <c r="K143" s="881"/>
      <c r="L143" s="875" t="s">
        <v>501</v>
      </c>
    </row>
    <row r="144" spans="1:12" ht="24" customHeight="1">
      <c r="A144" s="871">
        <v>13</v>
      </c>
      <c r="B144" s="872" t="s">
        <v>1063</v>
      </c>
      <c r="C144" s="872"/>
      <c r="D144" s="871" t="s">
        <v>286</v>
      </c>
      <c r="E144" s="871"/>
      <c r="F144" s="875" t="s">
        <v>517</v>
      </c>
      <c r="G144" s="875"/>
      <c r="H144" s="875" t="s">
        <v>286</v>
      </c>
      <c r="I144" s="875">
        <v>1</v>
      </c>
      <c r="J144" s="881">
        <v>100000</v>
      </c>
      <c r="K144" s="881"/>
      <c r="L144" s="875" t="s">
        <v>286</v>
      </c>
    </row>
    <row r="145" spans="1:13" ht="24" customHeight="1">
      <c r="A145" s="857">
        <v>14</v>
      </c>
      <c r="B145" s="1014" t="s">
        <v>1313</v>
      </c>
      <c r="C145" s="1014"/>
      <c r="D145" s="1017" t="s">
        <v>501</v>
      </c>
      <c r="E145" s="1017"/>
      <c r="F145" s="1018">
        <v>0</v>
      </c>
      <c r="G145" s="875">
        <v>1</v>
      </c>
      <c r="H145" s="1018">
        <v>50000</v>
      </c>
      <c r="I145" s="1018"/>
      <c r="J145" s="1018" t="s">
        <v>286</v>
      </c>
      <c r="K145" s="1018"/>
      <c r="L145" s="1018" t="s">
        <v>501</v>
      </c>
    </row>
    <row r="146" spans="1:13" ht="24" customHeight="1">
      <c r="A146" s="1022"/>
      <c r="B146" s="1014"/>
      <c r="C146" s="1014"/>
      <c r="D146" s="1018"/>
      <c r="E146" s="1309">
        <v>1</v>
      </c>
      <c r="F146" s="1024">
        <v>190000</v>
      </c>
      <c r="G146" s="1024">
        <f>SUM(G132:G145)</f>
        <v>9</v>
      </c>
      <c r="H146" s="1024">
        <f t="shared" ref="H146:L146" si="1">SUM(H132:H145)</f>
        <v>2749000</v>
      </c>
      <c r="I146" s="1024">
        <f t="shared" si="1"/>
        <v>4</v>
      </c>
      <c r="J146" s="1024">
        <f t="shared" si="1"/>
        <v>920000</v>
      </c>
      <c r="K146" s="1024">
        <f t="shared" si="1"/>
        <v>0</v>
      </c>
      <c r="L146" s="1024">
        <f t="shared" si="1"/>
        <v>0</v>
      </c>
    </row>
    <row r="147" spans="1:13" s="1359" customFormat="1" ht="24" customHeight="1">
      <c r="A147" s="1354"/>
      <c r="B147" s="1355"/>
      <c r="C147" s="1355"/>
      <c r="D147" s="1356"/>
      <c r="E147" s="1357">
        <v>1</v>
      </c>
      <c r="F147" s="1358">
        <v>190000</v>
      </c>
      <c r="G147" s="1358">
        <v>9</v>
      </c>
      <c r="H147" s="1356">
        <v>274900</v>
      </c>
      <c r="I147" s="1356">
        <v>4</v>
      </c>
      <c r="J147" s="1356">
        <v>920000</v>
      </c>
      <c r="K147" s="1356"/>
      <c r="L147" s="1356"/>
    </row>
    <row r="148" spans="1:13" ht="24" customHeight="1">
      <c r="A148" s="884"/>
      <c r="B148" s="885"/>
      <c r="C148" s="885"/>
      <c r="D148" s="884"/>
      <c r="E148" s="884"/>
      <c r="F148" s="884"/>
      <c r="G148" s="884"/>
      <c r="H148" s="860"/>
      <c r="I148" s="860"/>
      <c r="J148" s="860"/>
      <c r="K148" s="860"/>
      <c r="L148" s="860"/>
    </row>
    <row r="149" spans="1:13" ht="24" customHeight="1">
      <c r="A149" s="880"/>
      <c r="B149" s="958"/>
      <c r="C149" s="958"/>
      <c r="D149" s="880"/>
      <c r="E149" s="880"/>
      <c r="F149" s="880"/>
      <c r="G149" s="880"/>
      <c r="H149" s="896"/>
      <c r="I149" s="896"/>
      <c r="J149" s="896"/>
      <c r="K149" s="896"/>
      <c r="L149" s="896"/>
    </row>
    <row r="150" spans="1:13" ht="24" customHeight="1">
      <c r="A150" s="880"/>
      <c r="B150" s="958"/>
      <c r="C150" s="958"/>
      <c r="D150" s="880"/>
      <c r="E150" s="880"/>
      <c r="F150" s="880"/>
      <c r="G150" s="880"/>
      <c r="H150" s="896"/>
      <c r="I150" s="896"/>
      <c r="J150" s="896"/>
      <c r="K150" s="896"/>
      <c r="L150" s="896"/>
    </row>
    <row r="151" spans="1:13" ht="20.25" customHeight="1">
      <c r="A151" s="880"/>
      <c r="B151" s="958"/>
      <c r="C151" s="958"/>
      <c r="D151" s="880"/>
      <c r="E151" s="880"/>
      <c r="F151" s="880"/>
      <c r="G151" s="880"/>
      <c r="H151" s="896"/>
      <c r="I151" s="896"/>
      <c r="J151" s="896"/>
      <c r="K151" s="896"/>
      <c r="L151" s="896"/>
    </row>
    <row r="152" spans="1:13" ht="24" customHeight="1">
      <c r="A152" s="1011" t="s">
        <v>2069</v>
      </c>
      <c r="B152" s="1011"/>
      <c r="C152" s="1011"/>
      <c r="D152" s="1011"/>
      <c r="E152" s="1011"/>
      <c r="F152" s="1011"/>
      <c r="G152" s="1011"/>
      <c r="H152" s="1011"/>
      <c r="I152" s="1011"/>
      <c r="J152" s="1011"/>
      <c r="K152" s="1011"/>
      <c r="L152" s="1011"/>
      <c r="M152" s="880"/>
    </row>
    <row r="153" spans="1:13" ht="24" customHeight="1">
      <c r="A153" s="1011" t="s">
        <v>2070</v>
      </c>
      <c r="B153" s="1011"/>
      <c r="C153" s="1011"/>
      <c r="D153" s="1011"/>
      <c r="E153" s="1011"/>
      <c r="F153" s="1011"/>
      <c r="G153" s="1011"/>
      <c r="H153" s="1011"/>
      <c r="I153" s="1011"/>
      <c r="J153" s="1011"/>
      <c r="K153" s="1011"/>
      <c r="L153" s="1011"/>
      <c r="M153" s="880"/>
    </row>
    <row r="154" spans="1:13" ht="24" customHeight="1">
      <c r="A154" s="1012" t="s">
        <v>2071</v>
      </c>
      <c r="B154" s="1012"/>
      <c r="C154" s="1012"/>
      <c r="D154" s="1012"/>
      <c r="E154" s="1012"/>
      <c r="F154" s="1012"/>
      <c r="G154" s="1012"/>
      <c r="H154" s="1012"/>
      <c r="I154" s="1012"/>
      <c r="J154" s="1012"/>
      <c r="K154" s="1012"/>
      <c r="L154" s="1012"/>
      <c r="M154" s="880"/>
    </row>
    <row r="155" spans="1:13" ht="24" customHeight="1">
      <c r="A155" s="1012" t="s">
        <v>879</v>
      </c>
      <c r="B155" s="892"/>
      <c r="C155" s="892"/>
      <c r="D155" s="1012"/>
      <c r="E155" s="1012"/>
      <c r="F155" s="1012"/>
      <c r="G155" s="1012"/>
      <c r="H155" s="1012"/>
      <c r="I155" s="1012"/>
      <c r="J155" s="1012"/>
      <c r="K155" s="1012"/>
      <c r="L155" s="1012"/>
      <c r="M155" s="880"/>
    </row>
    <row r="156" spans="1:13" ht="24" customHeight="1">
      <c r="A156" s="1575" t="s">
        <v>180</v>
      </c>
      <c r="B156" s="1575" t="s">
        <v>255</v>
      </c>
      <c r="C156" s="856"/>
      <c r="D156" s="1578" t="s">
        <v>145</v>
      </c>
      <c r="E156" s="1579"/>
      <c r="F156" s="1579"/>
      <c r="G156" s="1579"/>
      <c r="H156" s="1579"/>
      <c r="I156" s="1579"/>
      <c r="J156" s="1579"/>
      <c r="K156" s="1579"/>
      <c r="L156" s="1580"/>
    </row>
    <row r="157" spans="1:13" ht="24" customHeight="1">
      <c r="A157" s="1576"/>
      <c r="B157" s="1576"/>
      <c r="C157" s="1488"/>
      <c r="D157" s="1050">
        <v>2561</v>
      </c>
      <c r="E157" s="1051"/>
      <c r="F157" s="1051">
        <v>2562</v>
      </c>
      <c r="G157" s="1051"/>
      <c r="H157" s="1051">
        <v>2563</v>
      </c>
      <c r="I157" s="1051"/>
      <c r="J157" s="1051">
        <v>2564</v>
      </c>
      <c r="K157" s="1052"/>
      <c r="L157" s="1052">
        <v>2565</v>
      </c>
    </row>
    <row r="158" spans="1:13" ht="24" customHeight="1">
      <c r="A158" s="1577"/>
      <c r="B158" s="1577"/>
      <c r="C158" s="1489"/>
      <c r="D158" s="860" t="s">
        <v>6</v>
      </c>
      <c r="E158" s="860"/>
      <c r="F158" s="860" t="s">
        <v>6</v>
      </c>
      <c r="G158" s="861"/>
      <c r="H158" s="861" t="s">
        <v>6</v>
      </c>
      <c r="I158" s="861"/>
      <c r="J158" s="861" t="s">
        <v>6</v>
      </c>
      <c r="K158" s="861"/>
      <c r="L158" s="861" t="s">
        <v>6</v>
      </c>
    </row>
    <row r="159" spans="1:13" ht="24" customHeight="1">
      <c r="A159" s="871">
        <v>1</v>
      </c>
      <c r="B159" s="872" t="s">
        <v>908</v>
      </c>
      <c r="C159" s="872"/>
      <c r="D159" s="875" t="s">
        <v>501</v>
      </c>
      <c r="E159" s="875"/>
      <c r="F159" s="919">
        <v>0</v>
      </c>
      <c r="G159" s="875">
        <v>1</v>
      </c>
      <c r="H159" s="919">
        <v>2788000</v>
      </c>
      <c r="I159" s="919"/>
      <c r="J159" s="875" t="s">
        <v>286</v>
      </c>
      <c r="K159" s="875"/>
      <c r="L159" s="875" t="s">
        <v>501</v>
      </c>
    </row>
    <row r="160" spans="1:13" ht="24" customHeight="1">
      <c r="A160" s="857">
        <v>2</v>
      </c>
      <c r="B160" s="872" t="s">
        <v>914</v>
      </c>
      <c r="C160" s="872"/>
      <c r="D160" s="875" t="s">
        <v>2072</v>
      </c>
      <c r="E160" s="875">
        <v>1</v>
      </c>
      <c r="F160" s="875">
        <v>500000</v>
      </c>
      <c r="G160" s="875">
        <v>1</v>
      </c>
      <c r="H160" s="875">
        <v>500000</v>
      </c>
      <c r="I160" s="875">
        <v>1</v>
      </c>
      <c r="J160" s="875">
        <v>500000</v>
      </c>
      <c r="K160" s="875">
        <v>1</v>
      </c>
      <c r="L160" s="875">
        <v>500000</v>
      </c>
    </row>
    <row r="161" spans="1:15" ht="24" customHeight="1">
      <c r="A161" s="857">
        <v>3</v>
      </c>
      <c r="B161" s="872" t="s">
        <v>914</v>
      </c>
      <c r="C161" s="872"/>
      <c r="D161" s="875" t="s">
        <v>501</v>
      </c>
      <c r="E161" s="875"/>
      <c r="F161" s="919">
        <v>0</v>
      </c>
      <c r="G161" s="875">
        <v>1</v>
      </c>
      <c r="H161" s="919">
        <v>550000</v>
      </c>
      <c r="I161" s="919"/>
      <c r="J161" s="871" t="s">
        <v>286</v>
      </c>
      <c r="K161" s="871"/>
      <c r="L161" s="871" t="s">
        <v>501</v>
      </c>
    </row>
    <row r="162" spans="1:15" ht="24" customHeight="1">
      <c r="A162" s="953">
        <v>4</v>
      </c>
      <c r="B162" s="863" t="s">
        <v>908</v>
      </c>
      <c r="C162" s="863"/>
      <c r="D162" s="870" t="s">
        <v>501</v>
      </c>
      <c r="E162" s="870"/>
      <c r="F162" s="870">
        <v>0</v>
      </c>
      <c r="G162" s="875">
        <v>1</v>
      </c>
      <c r="H162" s="870">
        <v>2788000</v>
      </c>
      <c r="I162" s="870"/>
      <c r="J162" s="870" t="s">
        <v>286</v>
      </c>
      <c r="K162" s="870"/>
      <c r="L162" s="870" t="s">
        <v>501</v>
      </c>
      <c r="M162" s="880"/>
    </row>
    <row r="163" spans="1:15" ht="24" customHeight="1">
      <c r="A163" s="857">
        <v>5</v>
      </c>
      <c r="B163" s="872" t="s">
        <v>908</v>
      </c>
      <c r="C163" s="872"/>
      <c r="D163" s="875" t="s">
        <v>501</v>
      </c>
      <c r="E163" s="875"/>
      <c r="F163" s="875">
        <v>0</v>
      </c>
      <c r="G163" s="875">
        <v>1</v>
      </c>
      <c r="H163" s="875">
        <v>500000</v>
      </c>
      <c r="I163" s="875"/>
      <c r="J163" s="875" t="s">
        <v>501</v>
      </c>
      <c r="K163" s="875"/>
      <c r="L163" s="875" t="s">
        <v>501</v>
      </c>
    </row>
    <row r="164" spans="1:15" ht="24" customHeight="1">
      <c r="A164" s="857">
        <v>6</v>
      </c>
      <c r="B164" s="872" t="s">
        <v>908</v>
      </c>
      <c r="C164" s="872"/>
      <c r="D164" s="875" t="s">
        <v>501</v>
      </c>
      <c r="E164" s="875"/>
      <c r="F164" s="875">
        <v>0</v>
      </c>
      <c r="G164" s="875">
        <v>1</v>
      </c>
      <c r="H164" s="875">
        <v>2788000</v>
      </c>
      <c r="I164" s="875"/>
      <c r="J164" s="875" t="s">
        <v>501</v>
      </c>
      <c r="K164" s="875"/>
      <c r="L164" s="875" t="s">
        <v>501</v>
      </c>
    </row>
    <row r="165" spans="1:15" ht="24" customHeight="1">
      <c r="A165" s="862">
        <v>7</v>
      </c>
      <c r="B165" s="863" t="s">
        <v>592</v>
      </c>
      <c r="C165" s="863"/>
      <c r="D165" s="870" t="s">
        <v>517</v>
      </c>
      <c r="E165" s="870"/>
      <c r="F165" s="870" t="s">
        <v>517</v>
      </c>
      <c r="G165" s="875">
        <v>1</v>
      </c>
      <c r="H165" s="870">
        <v>500000</v>
      </c>
      <c r="I165" s="875">
        <v>1</v>
      </c>
      <c r="J165" s="870">
        <v>500000</v>
      </c>
      <c r="K165" s="870"/>
      <c r="L165" s="870" t="s">
        <v>517</v>
      </c>
    </row>
    <row r="166" spans="1:15" s="887" customFormat="1" ht="24" customHeight="1">
      <c r="A166" s="871">
        <v>8</v>
      </c>
      <c r="B166" s="872" t="s">
        <v>846</v>
      </c>
      <c r="C166" s="872"/>
      <c r="D166" s="875" t="s">
        <v>517</v>
      </c>
      <c r="E166" s="875"/>
      <c r="F166" s="875" t="s">
        <v>517</v>
      </c>
      <c r="G166" s="875"/>
      <c r="H166" s="875">
        <v>0</v>
      </c>
      <c r="I166" s="875">
        <v>1</v>
      </c>
      <c r="J166" s="881">
        <v>3617900</v>
      </c>
      <c r="K166" s="881"/>
      <c r="L166" s="875" t="s">
        <v>517</v>
      </c>
      <c r="N166" s="892"/>
      <c r="O166" s="892"/>
    </row>
    <row r="167" spans="1:15" ht="25.5" customHeight="1">
      <c r="A167" s="871">
        <v>9</v>
      </c>
      <c r="B167" s="872" t="s">
        <v>846</v>
      </c>
      <c r="C167" s="872"/>
      <c r="D167" s="875" t="s">
        <v>517</v>
      </c>
      <c r="E167" s="875"/>
      <c r="F167" s="875" t="s">
        <v>517</v>
      </c>
      <c r="G167" s="875"/>
      <c r="H167" s="875" t="s">
        <v>517</v>
      </c>
      <c r="I167" s="875">
        <v>1</v>
      </c>
      <c r="J167" s="881">
        <v>3617900</v>
      </c>
      <c r="K167" s="881"/>
      <c r="L167" s="875" t="s">
        <v>517</v>
      </c>
    </row>
    <row r="168" spans="1:15" s="887" customFormat="1" ht="24" customHeight="1">
      <c r="A168" s="871">
        <v>10</v>
      </c>
      <c r="B168" s="872" t="s">
        <v>846</v>
      </c>
      <c r="C168" s="872"/>
      <c r="D168" s="875" t="s">
        <v>517</v>
      </c>
      <c r="E168" s="875"/>
      <c r="F168" s="875" t="s">
        <v>517</v>
      </c>
      <c r="G168" s="875"/>
      <c r="H168" s="875" t="s">
        <v>517</v>
      </c>
      <c r="I168" s="875">
        <v>1</v>
      </c>
      <c r="J168" s="875">
        <v>3617900</v>
      </c>
      <c r="K168" s="875"/>
      <c r="L168" s="875" t="s">
        <v>517</v>
      </c>
      <c r="N168" s="892"/>
      <c r="O168" s="892"/>
    </row>
    <row r="169" spans="1:15" s="887" customFormat="1" ht="24" customHeight="1">
      <c r="A169" s="871"/>
      <c r="B169" s="872"/>
      <c r="C169" s="872"/>
      <c r="D169" s="871"/>
      <c r="E169" s="871">
        <v>1</v>
      </c>
      <c r="F169" s="875">
        <v>500000</v>
      </c>
      <c r="G169" s="875">
        <f>SUM(G159:G168)</f>
        <v>7</v>
      </c>
      <c r="H169" s="238">
        <f t="shared" ref="H169:L169" si="2">SUM(H159:H168)</f>
        <v>10414000</v>
      </c>
      <c r="I169" s="238">
        <f t="shared" si="2"/>
        <v>5</v>
      </c>
      <c r="J169" s="238">
        <f t="shared" si="2"/>
        <v>11853700</v>
      </c>
      <c r="K169" s="875">
        <f t="shared" si="2"/>
        <v>1</v>
      </c>
      <c r="L169" s="875">
        <f t="shared" si="2"/>
        <v>500000</v>
      </c>
      <c r="N169" s="892"/>
      <c r="O169" s="892"/>
    </row>
    <row r="170" spans="1:15" s="1353" customFormat="1" ht="24" customHeight="1">
      <c r="A170" s="1348"/>
      <c r="B170" s="1349"/>
      <c r="C170" s="1349"/>
      <c r="D170" s="1350"/>
      <c r="E170" s="1350">
        <v>1</v>
      </c>
      <c r="F170" s="1351">
        <v>500000</v>
      </c>
      <c r="G170" s="1351">
        <v>7</v>
      </c>
      <c r="H170" s="1352">
        <v>10414000</v>
      </c>
      <c r="I170" s="1351">
        <v>5</v>
      </c>
      <c r="J170" s="1352">
        <v>11853700</v>
      </c>
      <c r="K170" s="1350">
        <v>1</v>
      </c>
      <c r="L170" s="1350">
        <v>500000</v>
      </c>
    </row>
    <row r="171" spans="1:15" s="880" customFormat="1" ht="24" customHeight="1">
      <c r="B171" s="958"/>
      <c r="C171" s="958"/>
      <c r="D171" s="896"/>
      <c r="E171" s="896"/>
      <c r="F171" s="987"/>
      <c r="G171" s="987"/>
      <c r="H171" s="987"/>
      <c r="I171" s="987"/>
      <c r="J171" s="896"/>
      <c r="K171" s="896"/>
      <c r="L171" s="896"/>
    </row>
  </sheetData>
  <mergeCells count="11">
    <mergeCell ref="A156:A158"/>
    <mergeCell ref="B156:B158"/>
    <mergeCell ref="D156:L156"/>
    <mergeCell ref="A1:L1"/>
    <mergeCell ref="A3:A5"/>
    <mergeCell ref="B3:B5"/>
    <mergeCell ref="D3:L3"/>
    <mergeCell ref="A129:A131"/>
    <mergeCell ref="B129:B131"/>
    <mergeCell ref="D129:J129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28</vt:i4>
      </vt:variant>
    </vt:vector>
  </HeadingPairs>
  <TitlesOfParts>
    <vt:vector size="28" baseType="lpstr">
      <vt:lpstr>ผ01</vt:lpstr>
      <vt:lpstr>ผ02 ยุท1</vt:lpstr>
      <vt:lpstr>ผ02 ยุท 2</vt:lpstr>
      <vt:lpstr>ผ02 ยุท 3</vt:lpstr>
      <vt:lpstr>ผ02 ยุท4</vt:lpstr>
      <vt:lpstr>ผ02 ยุท5</vt:lpstr>
      <vt:lpstr>ผ02.1</vt:lpstr>
      <vt:lpstr>ผ03</vt:lpstr>
      <vt:lpstr>1</vt:lpstr>
      <vt:lpstr>2</vt:lpstr>
      <vt:lpstr>3</vt:lpstr>
      <vt:lpstr>4</vt:lpstr>
      <vt:lpstr>5</vt:lpstr>
      <vt:lpstr>ม1</vt:lpstr>
      <vt:lpstr>ม2</vt:lpstr>
      <vt:lpstr>ม3</vt:lpstr>
      <vt:lpstr>ม4</vt:lpstr>
      <vt:lpstr>ม5</vt:lpstr>
      <vt:lpstr>ม6</vt:lpstr>
      <vt:lpstr>ม7</vt:lpstr>
      <vt:lpstr>ม8</vt:lpstr>
      <vt:lpstr>ม9</vt:lpstr>
      <vt:lpstr>ม10</vt:lpstr>
      <vt:lpstr>ม11</vt:lpstr>
      <vt:lpstr>ม12</vt:lpstr>
      <vt:lpstr>ม13</vt:lpstr>
      <vt:lpstr>ม14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2019-11-21T07:17:16Z</cp:lastPrinted>
  <dcterms:created xsi:type="dcterms:W3CDTF">2013-05-21T02:17:11Z</dcterms:created>
  <dcterms:modified xsi:type="dcterms:W3CDTF">2019-11-21T07:41:37Z</dcterms:modified>
</cp:coreProperties>
</file>